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85" windowHeight="9765" tabRatio="40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<sst xmlns="http://schemas.openxmlformats.org/spreadsheetml/2006/main" count="102">
  <si>
    <t>2020年药品监管及医疗器械监测专项资金安排表</t>
  </si>
  <si>
    <t>市州</t>
  </si>
  <si>
    <t>县市区/单位</t>
  </si>
  <si>
    <t>金额（万元）</t>
  </si>
  <si>
    <t>功能科
目编码</t>
  </si>
  <si>
    <t>政府经济
科目编码</t>
  </si>
  <si>
    <t>部门经济
科目编码</t>
  </si>
  <si>
    <t>项目明细</t>
  </si>
  <si>
    <t>备注</t>
  </si>
  <si>
    <t>总计</t>
  </si>
  <si>
    <t>长沙市</t>
  </si>
  <si>
    <t>长沙市小计</t>
  </si>
  <si>
    <t>长沙市本级</t>
  </si>
  <si>
    <t>科药联合基金项目科研经费</t>
  </si>
  <si>
    <t>长沙市食品药品检验所，大品种中成药丹膝颗粒质量标准深化和批间一致性评价研究。</t>
  </si>
  <si>
    <t>长沙市第三医院，基于吸入剂仿制药一致性评价临床实施质量控制关键技术研究</t>
  </si>
  <si>
    <t>长沙市第三医院，基于体外动态PK/PD模型的β-内酰胺抑制剂复方制剂研发中配伍合理性评价关键技术研究</t>
  </si>
  <si>
    <t>湖南恒天医药科技有限公司，虫草散瘀胶囊质量标准升化研究</t>
  </si>
  <si>
    <t>湖南天济草堂制药股份有限公司，清热散结胶囊潜在肝毒性风险成分评估与控制研究</t>
  </si>
  <si>
    <t>湖南美媛本草生物工程有限公司，一种酵素组合物及其在美白功能化妆品中的应用</t>
  </si>
  <si>
    <t>湖南新领航检测技术有限公司，健脾益肾颗粒质量标准深化研究</t>
  </si>
  <si>
    <t>嘉实（湖南）医药科技有限公司，儿童哮喘用药孟鲁司特钠咀嚼片一致性评价研究</t>
  </si>
  <si>
    <t>天地恒一制药股份有限公司，难溶性药物塞来昔布胶囊的制备工艺及质量一致性评价研究</t>
  </si>
  <si>
    <t>湖南新绿方药业有限公司，一种新型可控制粒度的蔗糖精制工艺的研发与应用</t>
  </si>
  <si>
    <t>药械化抽检经费</t>
  </si>
  <si>
    <t>长沙市市场监督管理局</t>
  </si>
  <si>
    <t>长沙市药品检验所</t>
  </si>
  <si>
    <t>雨花区</t>
  </si>
  <si>
    <t>雨花区市场监管局</t>
  </si>
  <si>
    <t>株洲市</t>
  </si>
  <si>
    <t>株洲市小计</t>
  </si>
  <si>
    <t>株洲市本级</t>
  </si>
  <si>
    <t>株洲市市场监督管理局</t>
  </si>
  <si>
    <t>株洲市食品药品检验所</t>
  </si>
  <si>
    <t>株洲市食品药品检验所，基于紫杉烷、黄酮、酚类成分对南方红豆杉药材质量控制方法的研究</t>
  </si>
  <si>
    <t>湘潭市</t>
  </si>
  <si>
    <t>湘潭市小计</t>
  </si>
  <si>
    <t>湘潭市本级</t>
  </si>
  <si>
    <t>湘潭市市场监督管理局</t>
  </si>
  <si>
    <t>湘潭市食品药品检验所</t>
  </si>
  <si>
    <t>衡阳市</t>
  </si>
  <si>
    <t>衡阳市小计</t>
  </si>
  <si>
    <t>衡阳市本级</t>
  </si>
  <si>
    <t>衡阳市市场监督管理局</t>
  </si>
  <si>
    <t>衡阳市食品药品检验所</t>
  </si>
  <si>
    <t>衡阳市市场监督检验检测中心，海珠喘息定片质量标准提升研究</t>
  </si>
  <si>
    <t>邵阳市</t>
  </si>
  <si>
    <t>邵阳市小计</t>
  </si>
  <si>
    <t>邵阳市本级</t>
  </si>
  <si>
    <t>邵阳市市场监督管理局</t>
  </si>
  <si>
    <t>邵阳市食品药品检验所</t>
  </si>
  <si>
    <t>邵东市</t>
  </si>
  <si>
    <t>邵东市市场监管局</t>
  </si>
  <si>
    <t>岳阳市</t>
  </si>
  <si>
    <t>岳阳市小计</t>
  </si>
  <si>
    <t>岳阳市本级</t>
  </si>
  <si>
    <t>岳阳市市场监督管理局</t>
  </si>
  <si>
    <t>岳阳市质量计量检验检测中心</t>
  </si>
  <si>
    <t>岳阳市二人民医院，基于调控mTORC1通路促细胞自噬探讨雷帕霉素抑制髓核细胞衰老的作用机制</t>
  </si>
  <si>
    <t>常德市</t>
  </si>
  <si>
    <t>常德市小计</t>
  </si>
  <si>
    <t>常德市本级</t>
  </si>
  <si>
    <t>常德市市场监督管理局</t>
  </si>
  <si>
    <t>常德市食品药品检验所</t>
  </si>
  <si>
    <t>张家界市</t>
  </si>
  <si>
    <t>张家界市小计</t>
  </si>
  <si>
    <t>张家界市本级</t>
  </si>
  <si>
    <t>张家界市市场监督管理局</t>
  </si>
  <si>
    <t>张家界市食品药品检验所</t>
  </si>
  <si>
    <t>益阳市</t>
  </si>
  <si>
    <t>益阳市小计</t>
  </si>
  <si>
    <t>益阳市本级</t>
  </si>
  <si>
    <t>益阳市市场监督管理局</t>
  </si>
  <si>
    <t>益阳市食品药品检验所</t>
  </si>
  <si>
    <t>郴州市</t>
  </si>
  <si>
    <t>郴州市小计</t>
  </si>
  <si>
    <t>郴州市本级</t>
  </si>
  <si>
    <t>郴州市市场监督管理局</t>
  </si>
  <si>
    <t>郴州市食品药品检验检测中心</t>
  </si>
  <si>
    <t>永州市</t>
  </si>
  <si>
    <t>永州市小计</t>
  </si>
  <si>
    <t>永州市本级</t>
  </si>
  <si>
    <t>永州市市场监督管理局</t>
  </si>
  <si>
    <t>永州市药品检验所</t>
  </si>
  <si>
    <t>湖南时代阳光药业股份有限公司，创新中药“便可通片”的质量标准深化研究</t>
  </si>
  <si>
    <t>湖南恒伟药业股份有限公司，血络通胶囊工艺优化及质量标准提升关键技术研究</t>
  </si>
  <si>
    <t>怀化市</t>
  </si>
  <si>
    <t>怀化市小计</t>
  </si>
  <si>
    <t>怀化市本级</t>
  </si>
  <si>
    <t>怀化市市场监督管理局</t>
  </si>
  <si>
    <t>怀化市食品药品检验所</t>
  </si>
  <si>
    <t>娄底市</t>
  </si>
  <si>
    <t>娄底市小计</t>
  </si>
  <si>
    <t>娄底市本级</t>
  </si>
  <si>
    <t>娄底市市场监督管理局</t>
  </si>
  <si>
    <t>娄底市食品药品检验检测所</t>
  </si>
  <si>
    <t>湘西土家族苗族自治州</t>
  </si>
  <si>
    <t>湘西土家族苗族自治州小计</t>
  </si>
  <si>
    <t>湘西土家族苗族自治州本级</t>
  </si>
  <si>
    <t>湘西州市场监督管理局</t>
  </si>
  <si>
    <t>湘西土家族苗族自治州食品药品检验所</t>
  </si>
  <si>
    <t>湘西土家族苗族自治州食品药品检验所，复方桐叶烧伤油标准修订研究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</si>
</sst>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1"/>
      <name val="宋体"/>
      <charset val="134"/>
      <scheme val="minor"/>
    </font>
    <font>
      <sz val="12"/>
      <name val="仿宋_GB2312"/>
      <charset val="134"/>
    </font>
    <font>
      <b/>
      <sz val="12"/>
      <name val="仿宋_GB2312"/>
      <charset val="134"/>
    </font>
    <font>
      <b/>
      <sz val="10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7" borderId="10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6" borderId="11" applyNumberFormat="0" applyFon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9" fillId="4" borderId="15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27" fillId="18" borderId="14" applyNumberFormat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63"/>
  <sheetViews>
    <sheetView tabSelected="1" view="pageBreakPreview" zoomScaleNormal="100" zoomScaleSheetLayoutView="100" topLeftCell="A43" workbookViewId="0">
      <selection activeCell="A49" sqref="A49:C53"/>
    </sheetView>
  </sheetViews>
  <sheetFormatPr defaultColWidth="9" defaultRowHeight="13.5"/>
  <cols>
    <col min="1" max="1" width="8.5" customWidth="1"/>
    <col min="2" max="2" width="17.625" customWidth="1"/>
    <col min="3" max="3" width="14" customWidth="1"/>
    <col min="4" max="4" width="8.5" customWidth="1"/>
    <col min="5" max="5" width="9.375" customWidth="1"/>
    <col min="6" max="6" width="9.75" customWidth="1"/>
    <col min="7" max="7" width="24.875" style="1" customWidth="1"/>
    <col min="8" max="8" width="38.25" customWidth="1"/>
    <col min="9" max="9" width="12.875" customWidth="1"/>
    <col min="10" max="10" width="18.625" customWidth="1"/>
  </cols>
  <sheetData>
    <row r="1" ht="30.7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.75" customHeight="1" spans="1:9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27"/>
    </row>
    <row r="3" ht="17" customHeight="1" spans="1:9">
      <c r="A3" s="5" t="s">
        <v>9</v>
      </c>
      <c r="B3" s="6"/>
      <c r="C3" s="7">
        <f>C4+C18+C22+C25+C29+C33+C37+C40+C43+C46+C49+C54+C57+C60</f>
        <v>605</v>
      </c>
      <c r="D3" s="8"/>
      <c r="E3" s="8"/>
      <c r="F3" s="8"/>
      <c r="G3" s="9"/>
      <c r="H3" s="10"/>
      <c r="I3" s="27"/>
    </row>
    <row r="4" ht="23" customHeight="1" spans="1:9">
      <c r="A4" s="11" t="s">
        <v>10</v>
      </c>
      <c r="B4" s="12" t="s">
        <v>11</v>
      </c>
      <c r="C4" s="13">
        <f>SUM(C5:C17)</f>
        <v>142.7</v>
      </c>
      <c r="D4" s="14"/>
      <c r="E4" s="14"/>
      <c r="F4" s="14"/>
      <c r="G4" s="15"/>
      <c r="H4" s="15"/>
      <c r="I4" s="28"/>
    </row>
    <row r="5" ht="31" customHeight="1" spans="1:9">
      <c r="A5" s="16"/>
      <c r="B5" s="17" t="s">
        <v>12</v>
      </c>
      <c r="C5" s="18">
        <v>5</v>
      </c>
      <c r="D5" s="14">
        <v>2060203</v>
      </c>
      <c r="E5" s="14">
        <v>505</v>
      </c>
      <c r="F5" s="14"/>
      <c r="G5" s="19" t="s">
        <v>13</v>
      </c>
      <c r="H5" s="19" t="s">
        <v>14</v>
      </c>
      <c r="I5" s="28"/>
    </row>
    <row r="6" ht="30" customHeight="1" spans="1:9">
      <c r="A6" s="16"/>
      <c r="B6" s="20"/>
      <c r="C6" s="21">
        <v>10</v>
      </c>
      <c r="D6" s="14">
        <v>2060203</v>
      </c>
      <c r="E6" s="14">
        <v>505</v>
      </c>
      <c r="F6" s="14"/>
      <c r="G6" s="19" t="s">
        <v>13</v>
      </c>
      <c r="H6" s="19" t="s">
        <v>15</v>
      </c>
      <c r="I6" s="28"/>
    </row>
    <row r="7" ht="45" customHeight="1" spans="1:9">
      <c r="A7" s="16"/>
      <c r="B7" s="20"/>
      <c r="C7" s="21">
        <v>5</v>
      </c>
      <c r="D7" s="14">
        <v>2060203</v>
      </c>
      <c r="E7" s="14">
        <v>505</v>
      </c>
      <c r="F7" s="14"/>
      <c r="G7" s="19" t="s">
        <v>13</v>
      </c>
      <c r="H7" s="19" t="s">
        <v>16</v>
      </c>
      <c r="I7" s="28"/>
    </row>
    <row r="8" ht="31" customHeight="1" spans="1:9">
      <c r="A8" s="16"/>
      <c r="B8" s="20"/>
      <c r="C8" s="21">
        <v>5</v>
      </c>
      <c r="D8" s="14">
        <v>2060203</v>
      </c>
      <c r="E8" s="14">
        <v>505</v>
      </c>
      <c r="F8" s="14"/>
      <c r="G8" s="19" t="s">
        <v>13</v>
      </c>
      <c r="H8" s="19" t="s">
        <v>17</v>
      </c>
      <c r="I8" s="28"/>
    </row>
    <row r="9" ht="30" customHeight="1" spans="1:9">
      <c r="A9" s="16"/>
      <c r="B9" s="20"/>
      <c r="C9" s="21">
        <v>10</v>
      </c>
      <c r="D9" s="14">
        <v>2060203</v>
      </c>
      <c r="E9" s="14">
        <v>505</v>
      </c>
      <c r="F9" s="14"/>
      <c r="G9" s="19" t="s">
        <v>13</v>
      </c>
      <c r="H9" s="19" t="s">
        <v>18</v>
      </c>
      <c r="I9" s="28"/>
    </row>
    <row r="10" ht="29" customHeight="1" spans="1:9">
      <c r="A10" s="16"/>
      <c r="B10" s="20"/>
      <c r="C10" s="21">
        <v>5</v>
      </c>
      <c r="D10" s="14">
        <v>2060203</v>
      </c>
      <c r="E10" s="14">
        <v>505</v>
      </c>
      <c r="F10" s="14"/>
      <c r="G10" s="19" t="s">
        <v>13</v>
      </c>
      <c r="H10" s="19" t="s">
        <v>19</v>
      </c>
      <c r="I10" s="28"/>
    </row>
    <row r="11" ht="29" customHeight="1" spans="1:9">
      <c r="A11" s="16"/>
      <c r="B11" s="20"/>
      <c r="C11" s="21">
        <v>5</v>
      </c>
      <c r="D11" s="14">
        <v>2060203</v>
      </c>
      <c r="E11" s="14">
        <v>505</v>
      </c>
      <c r="F11" s="14"/>
      <c r="G11" s="19" t="s">
        <v>13</v>
      </c>
      <c r="H11" s="19" t="s">
        <v>20</v>
      </c>
      <c r="I11" s="28"/>
    </row>
    <row r="12" ht="33" customHeight="1" spans="1:9">
      <c r="A12" s="16"/>
      <c r="B12" s="20"/>
      <c r="C12" s="21">
        <v>10</v>
      </c>
      <c r="D12" s="14">
        <v>2060203</v>
      </c>
      <c r="E12" s="14">
        <v>505</v>
      </c>
      <c r="F12" s="14"/>
      <c r="G12" s="19" t="s">
        <v>13</v>
      </c>
      <c r="H12" s="19" t="s">
        <v>21</v>
      </c>
      <c r="I12" s="28"/>
    </row>
    <row r="13" ht="28" customHeight="1" spans="1:9">
      <c r="A13" s="16"/>
      <c r="B13" s="20"/>
      <c r="C13" s="21">
        <v>5</v>
      </c>
      <c r="D13" s="14">
        <v>2060203</v>
      </c>
      <c r="E13" s="14">
        <v>505</v>
      </c>
      <c r="F13" s="14"/>
      <c r="G13" s="19" t="s">
        <v>13</v>
      </c>
      <c r="H13" s="19" t="s">
        <v>22</v>
      </c>
      <c r="I13" s="28"/>
    </row>
    <row r="14" ht="33" customHeight="1" spans="1:9">
      <c r="A14" s="16"/>
      <c r="B14" s="20"/>
      <c r="C14" s="21">
        <v>10</v>
      </c>
      <c r="D14" s="14">
        <v>2060203</v>
      </c>
      <c r="E14" s="14">
        <v>505</v>
      </c>
      <c r="F14" s="14"/>
      <c r="G14" s="19" t="s">
        <v>13</v>
      </c>
      <c r="H14" s="19" t="s">
        <v>23</v>
      </c>
      <c r="I14" s="29"/>
    </row>
    <row r="15" ht="21" customHeight="1" spans="1:9">
      <c r="A15" s="16"/>
      <c r="B15" s="20"/>
      <c r="C15" s="21">
        <v>12.72</v>
      </c>
      <c r="D15" s="14">
        <v>2013812</v>
      </c>
      <c r="E15" s="14">
        <v>502</v>
      </c>
      <c r="F15" s="14"/>
      <c r="G15" s="19" t="s">
        <v>24</v>
      </c>
      <c r="H15" s="19" t="s">
        <v>25</v>
      </c>
      <c r="I15" s="29"/>
    </row>
    <row r="16" ht="22" customHeight="1" spans="1:9">
      <c r="A16" s="16"/>
      <c r="B16" s="22"/>
      <c r="C16" s="21">
        <v>57.58</v>
      </c>
      <c r="D16" s="14">
        <v>2013812</v>
      </c>
      <c r="E16" s="14">
        <v>505</v>
      </c>
      <c r="F16" s="14"/>
      <c r="G16" s="19" t="s">
        <v>24</v>
      </c>
      <c r="H16" s="19" t="s">
        <v>26</v>
      </c>
      <c r="I16" s="29"/>
    </row>
    <row r="17" ht="24" customHeight="1" spans="1:9">
      <c r="A17" s="23"/>
      <c r="B17" s="24" t="s">
        <v>27</v>
      </c>
      <c r="C17" s="21">
        <v>2.4</v>
      </c>
      <c r="D17" s="14">
        <v>2013812</v>
      </c>
      <c r="E17" s="14">
        <v>502</v>
      </c>
      <c r="F17" s="14"/>
      <c r="G17" s="19" t="s">
        <v>24</v>
      </c>
      <c r="H17" s="19" t="s">
        <v>28</v>
      </c>
      <c r="I17" s="29"/>
    </row>
    <row r="18" ht="37.5" customHeight="1" spans="1:9">
      <c r="A18" s="25" t="s">
        <v>29</v>
      </c>
      <c r="B18" s="12" t="s">
        <v>30</v>
      </c>
      <c r="C18" s="26">
        <f>SUM(C19:C21)</f>
        <v>41.78</v>
      </c>
      <c r="D18" s="14"/>
      <c r="E18" s="14"/>
      <c r="F18" s="14"/>
      <c r="G18" s="15"/>
      <c r="H18" s="19"/>
      <c r="I18" s="28"/>
    </row>
    <row r="19" ht="37.5" customHeight="1" spans="1:9">
      <c r="A19" s="25"/>
      <c r="B19" s="17" t="s">
        <v>31</v>
      </c>
      <c r="C19" s="18">
        <v>8.93</v>
      </c>
      <c r="D19" s="14">
        <v>2013812</v>
      </c>
      <c r="E19" s="14">
        <v>502</v>
      </c>
      <c r="F19" s="14"/>
      <c r="G19" s="19" t="s">
        <v>24</v>
      </c>
      <c r="H19" s="19" t="s">
        <v>32</v>
      </c>
      <c r="I19" s="28"/>
    </row>
    <row r="20" ht="37.5" customHeight="1" spans="1:9">
      <c r="A20" s="25"/>
      <c r="B20" s="20"/>
      <c r="C20" s="18">
        <v>22.85</v>
      </c>
      <c r="D20" s="14">
        <v>2013812</v>
      </c>
      <c r="E20" s="14">
        <v>505</v>
      </c>
      <c r="F20" s="14"/>
      <c r="G20" s="19" t="s">
        <v>24</v>
      </c>
      <c r="H20" s="19" t="s">
        <v>33</v>
      </c>
      <c r="I20" s="28"/>
    </row>
    <row r="21" ht="45" customHeight="1" spans="1:9">
      <c r="A21" s="25"/>
      <c r="B21" s="22"/>
      <c r="C21" s="21">
        <v>10</v>
      </c>
      <c r="D21" s="14">
        <v>2060203</v>
      </c>
      <c r="E21" s="14">
        <v>505</v>
      </c>
      <c r="F21" s="14"/>
      <c r="G21" s="19" t="s">
        <v>13</v>
      </c>
      <c r="H21" s="19" t="s">
        <v>34</v>
      </c>
      <c r="I21" s="29"/>
    </row>
    <row r="22" ht="37.5" customHeight="1" spans="1:9">
      <c r="A22" s="11" t="s">
        <v>35</v>
      </c>
      <c r="B22" s="12" t="s">
        <v>36</v>
      </c>
      <c r="C22" s="26">
        <f>SUM(C23:C24)</f>
        <v>25.26</v>
      </c>
      <c r="D22" s="14"/>
      <c r="E22" s="14"/>
      <c r="F22" s="14"/>
      <c r="G22" s="15"/>
      <c r="H22" s="19"/>
      <c r="I22" s="28"/>
    </row>
    <row r="23" ht="37.5" customHeight="1" spans="1:9">
      <c r="A23" s="16"/>
      <c r="B23" s="17" t="s">
        <v>37</v>
      </c>
      <c r="C23" s="18">
        <v>7.36</v>
      </c>
      <c r="D23" s="14">
        <v>2013812</v>
      </c>
      <c r="E23" s="14">
        <v>502</v>
      </c>
      <c r="F23" s="14"/>
      <c r="G23" s="19" t="s">
        <v>24</v>
      </c>
      <c r="H23" s="19" t="s">
        <v>38</v>
      </c>
      <c r="I23" s="28"/>
    </row>
    <row r="24" ht="37.5" customHeight="1" spans="1:9">
      <c r="A24" s="16"/>
      <c r="B24" s="22"/>
      <c r="C24" s="18">
        <v>17.9</v>
      </c>
      <c r="D24" s="14">
        <v>2013812</v>
      </c>
      <c r="E24" s="14">
        <v>505</v>
      </c>
      <c r="F24" s="14"/>
      <c r="G24" s="19" t="s">
        <v>24</v>
      </c>
      <c r="H24" s="19" t="s">
        <v>39</v>
      </c>
      <c r="I24" s="29"/>
    </row>
    <row r="25" ht="37.5" customHeight="1" spans="1:9">
      <c r="A25" s="25" t="s">
        <v>40</v>
      </c>
      <c r="B25" s="12" t="s">
        <v>41</v>
      </c>
      <c r="C25" s="26">
        <f>SUM(C26:C28)</f>
        <v>52.18</v>
      </c>
      <c r="D25" s="14"/>
      <c r="E25" s="14"/>
      <c r="F25" s="14"/>
      <c r="G25" s="15"/>
      <c r="H25" s="19"/>
      <c r="I25" s="28"/>
    </row>
    <row r="26" ht="37.5" customHeight="1" spans="1:9">
      <c r="A26" s="25"/>
      <c r="B26" s="24" t="s">
        <v>42</v>
      </c>
      <c r="C26" s="18">
        <v>11.72</v>
      </c>
      <c r="D26" s="14">
        <v>2013812</v>
      </c>
      <c r="E26" s="14">
        <v>502</v>
      </c>
      <c r="F26" s="14"/>
      <c r="G26" s="19" t="s">
        <v>24</v>
      </c>
      <c r="H26" s="19" t="s">
        <v>43</v>
      </c>
      <c r="I26" s="28"/>
    </row>
    <row r="27" ht="37.5" customHeight="1" spans="1:9">
      <c r="A27" s="25"/>
      <c r="B27" s="24"/>
      <c r="C27" s="18">
        <v>35.46</v>
      </c>
      <c r="D27" s="14">
        <v>2013812</v>
      </c>
      <c r="E27" s="14">
        <v>505</v>
      </c>
      <c r="F27" s="14"/>
      <c r="G27" s="19" t="s">
        <v>24</v>
      </c>
      <c r="H27" s="19" t="s">
        <v>44</v>
      </c>
      <c r="I27" s="28"/>
    </row>
    <row r="28" ht="37.5" customHeight="1" spans="1:9">
      <c r="A28" s="25"/>
      <c r="B28" s="24"/>
      <c r="C28" s="21">
        <v>5</v>
      </c>
      <c r="D28" s="14">
        <v>2060203</v>
      </c>
      <c r="E28" s="14">
        <v>505</v>
      </c>
      <c r="F28" s="14"/>
      <c r="G28" s="19" t="s">
        <v>13</v>
      </c>
      <c r="H28" s="19" t="s">
        <v>45</v>
      </c>
      <c r="I28" s="29"/>
    </row>
    <row r="29" ht="37.5" customHeight="1" spans="1:9">
      <c r="A29" s="11" t="s">
        <v>46</v>
      </c>
      <c r="B29" s="12" t="s">
        <v>47</v>
      </c>
      <c r="C29" s="26">
        <f>SUM(C30:C32)</f>
        <v>52.23</v>
      </c>
      <c r="D29" s="14"/>
      <c r="E29" s="14"/>
      <c r="F29" s="14"/>
      <c r="G29" s="15"/>
      <c r="H29" s="19"/>
      <c r="I29" s="28"/>
    </row>
    <row r="30" ht="37.5" customHeight="1" spans="1:9">
      <c r="A30" s="16"/>
      <c r="B30" s="17" t="s">
        <v>48</v>
      </c>
      <c r="C30" s="18">
        <v>11.87</v>
      </c>
      <c r="D30" s="14">
        <v>2013812</v>
      </c>
      <c r="E30" s="14">
        <v>502</v>
      </c>
      <c r="F30" s="14"/>
      <c r="G30" s="19" t="s">
        <v>24</v>
      </c>
      <c r="H30" s="19" t="s">
        <v>49</v>
      </c>
      <c r="I30" s="28"/>
    </row>
    <row r="31" ht="37.5" customHeight="1" spans="1:9">
      <c r="A31" s="16"/>
      <c r="B31" s="22"/>
      <c r="C31" s="18">
        <v>36.76</v>
      </c>
      <c r="D31" s="14">
        <v>2013812</v>
      </c>
      <c r="E31" s="14">
        <v>505</v>
      </c>
      <c r="F31" s="14"/>
      <c r="G31" s="19" t="s">
        <v>24</v>
      </c>
      <c r="H31" s="19" t="s">
        <v>50</v>
      </c>
      <c r="I31" s="29"/>
    </row>
    <row r="32" ht="37.5" customHeight="1" spans="1:9">
      <c r="A32" s="23"/>
      <c r="B32" s="24" t="s">
        <v>51</v>
      </c>
      <c r="C32" s="18">
        <v>3.6</v>
      </c>
      <c r="D32" s="14">
        <v>2013812</v>
      </c>
      <c r="E32" s="14">
        <v>502</v>
      </c>
      <c r="F32" s="14"/>
      <c r="G32" s="19" t="s">
        <v>24</v>
      </c>
      <c r="H32" s="19" t="s">
        <v>52</v>
      </c>
      <c r="I32" s="29"/>
    </row>
    <row r="33" ht="37.5" customHeight="1" spans="1:8">
      <c r="A33" s="25" t="s">
        <v>53</v>
      </c>
      <c r="B33" s="12" t="s">
        <v>54</v>
      </c>
      <c r="C33" s="26">
        <f>SUM(C34:C36)</f>
        <v>34.98</v>
      </c>
      <c r="D33" s="14"/>
      <c r="E33" s="14"/>
      <c r="F33" s="14"/>
      <c r="G33" s="15"/>
      <c r="H33" s="19"/>
    </row>
    <row r="34" ht="37.5" customHeight="1" spans="1:8">
      <c r="A34" s="25"/>
      <c r="B34" s="17" t="s">
        <v>55</v>
      </c>
      <c r="C34" s="18">
        <v>10.42</v>
      </c>
      <c r="D34" s="14">
        <v>2013812</v>
      </c>
      <c r="E34" s="14">
        <v>502</v>
      </c>
      <c r="F34" s="14"/>
      <c r="G34" s="19" t="s">
        <v>24</v>
      </c>
      <c r="H34" s="19" t="s">
        <v>56</v>
      </c>
    </row>
    <row r="35" ht="37.5" customHeight="1" spans="1:8">
      <c r="A35" s="25"/>
      <c r="B35" s="20"/>
      <c r="C35" s="18">
        <v>19.56</v>
      </c>
      <c r="D35" s="14">
        <v>2013812</v>
      </c>
      <c r="E35" s="14">
        <v>505</v>
      </c>
      <c r="F35" s="14"/>
      <c r="G35" s="19" t="s">
        <v>24</v>
      </c>
      <c r="H35" s="19" t="s">
        <v>57</v>
      </c>
    </row>
    <row r="36" ht="48" customHeight="1" spans="1:8">
      <c r="A36" s="25"/>
      <c r="B36" s="22"/>
      <c r="C36" s="21">
        <v>5</v>
      </c>
      <c r="D36" s="14">
        <v>2060203</v>
      </c>
      <c r="E36" s="14">
        <v>505</v>
      </c>
      <c r="F36" s="14"/>
      <c r="G36" s="19" t="s">
        <v>13</v>
      </c>
      <c r="H36" s="19" t="s">
        <v>58</v>
      </c>
    </row>
    <row r="37" ht="37.5" customHeight="1" spans="1:9">
      <c r="A37" s="25" t="s">
        <v>59</v>
      </c>
      <c r="B37" s="12" t="s">
        <v>60</v>
      </c>
      <c r="C37" s="26">
        <f>SUM(C38:C39)</f>
        <v>29.62</v>
      </c>
      <c r="D37" s="14"/>
      <c r="E37" s="14"/>
      <c r="F37" s="14"/>
      <c r="G37" s="15"/>
      <c r="H37" s="19"/>
      <c r="I37" s="28"/>
    </row>
    <row r="38" ht="37.5" customHeight="1" spans="1:9">
      <c r="A38" s="25"/>
      <c r="B38" s="24" t="s">
        <v>61</v>
      </c>
      <c r="C38" s="18">
        <v>10.37</v>
      </c>
      <c r="D38" s="14">
        <v>2013812</v>
      </c>
      <c r="E38" s="14">
        <v>502</v>
      </c>
      <c r="F38" s="14"/>
      <c r="G38" s="19" t="s">
        <v>24</v>
      </c>
      <c r="H38" s="19" t="s">
        <v>62</v>
      </c>
      <c r="I38" s="28"/>
    </row>
    <row r="39" ht="37.5" customHeight="1" spans="1:9">
      <c r="A39" s="25"/>
      <c r="B39" s="24"/>
      <c r="C39" s="18">
        <v>19.25</v>
      </c>
      <c r="D39" s="14">
        <v>2013812</v>
      </c>
      <c r="E39" s="14">
        <v>505</v>
      </c>
      <c r="F39" s="14"/>
      <c r="G39" s="19" t="s">
        <v>24</v>
      </c>
      <c r="H39" s="19" t="s">
        <v>63</v>
      </c>
      <c r="I39" s="29"/>
    </row>
    <row r="40" ht="26" customHeight="1" spans="1:9">
      <c r="A40" s="11" t="s">
        <v>64</v>
      </c>
      <c r="B40" s="12" t="s">
        <v>65</v>
      </c>
      <c r="C40" s="26">
        <f>SUM(C41:C42)</f>
        <v>18.49</v>
      </c>
      <c r="D40" s="14"/>
      <c r="E40" s="14"/>
      <c r="F40" s="14"/>
      <c r="G40" s="15"/>
      <c r="H40" s="19"/>
      <c r="I40" s="28"/>
    </row>
    <row r="41" ht="26" customHeight="1" spans="1:9">
      <c r="A41" s="16"/>
      <c r="B41" s="17" t="s">
        <v>66</v>
      </c>
      <c r="C41" s="18">
        <v>6.92</v>
      </c>
      <c r="D41" s="14">
        <v>2013812</v>
      </c>
      <c r="E41" s="14">
        <v>502</v>
      </c>
      <c r="F41" s="14"/>
      <c r="G41" s="19" t="s">
        <v>24</v>
      </c>
      <c r="H41" s="19" t="s">
        <v>67</v>
      </c>
      <c r="I41" s="28"/>
    </row>
    <row r="42" ht="26" customHeight="1" spans="1:9">
      <c r="A42" s="16"/>
      <c r="B42" s="22"/>
      <c r="C42" s="18">
        <v>11.57</v>
      </c>
      <c r="D42" s="14">
        <v>2013812</v>
      </c>
      <c r="E42" s="14">
        <v>505</v>
      </c>
      <c r="F42" s="14"/>
      <c r="G42" s="19" t="s">
        <v>24</v>
      </c>
      <c r="H42" s="19" t="s">
        <v>68</v>
      </c>
      <c r="I42" s="29"/>
    </row>
    <row r="43" ht="26" customHeight="1" spans="1:9">
      <c r="A43" s="11" t="s">
        <v>69</v>
      </c>
      <c r="B43" s="12" t="s">
        <v>70</v>
      </c>
      <c r="C43" s="26">
        <f>SUM(C44:C45)</f>
        <v>33.35</v>
      </c>
      <c r="D43" s="14"/>
      <c r="E43" s="14"/>
      <c r="F43" s="14"/>
      <c r="G43" s="15"/>
      <c r="H43" s="19"/>
      <c r="I43" s="28"/>
    </row>
    <row r="44" ht="26" customHeight="1" spans="1:9">
      <c r="A44" s="16"/>
      <c r="B44" s="17" t="s">
        <v>71</v>
      </c>
      <c r="C44" s="18">
        <v>9.13</v>
      </c>
      <c r="D44" s="14">
        <v>2013812</v>
      </c>
      <c r="E44" s="14">
        <v>502</v>
      </c>
      <c r="F44" s="14"/>
      <c r="G44" s="19" t="s">
        <v>24</v>
      </c>
      <c r="H44" s="19" t="s">
        <v>72</v>
      </c>
      <c r="I44" s="28"/>
    </row>
    <row r="45" ht="26" customHeight="1" spans="1:9">
      <c r="A45" s="16"/>
      <c r="B45" s="22"/>
      <c r="C45" s="18">
        <v>24.22</v>
      </c>
      <c r="D45" s="14">
        <v>2013812</v>
      </c>
      <c r="E45" s="14">
        <v>505</v>
      </c>
      <c r="F45" s="14"/>
      <c r="G45" s="19" t="s">
        <v>24</v>
      </c>
      <c r="H45" s="19" t="s">
        <v>73</v>
      </c>
      <c r="I45" s="29"/>
    </row>
    <row r="46" ht="26" customHeight="1" spans="1:9">
      <c r="A46" s="11" t="s">
        <v>74</v>
      </c>
      <c r="B46" s="12" t="s">
        <v>75</v>
      </c>
      <c r="C46" s="26">
        <f>SUM(C47:C48)</f>
        <v>30.35</v>
      </c>
      <c r="D46" s="14"/>
      <c r="E46" s="14"/>
      <c r="F46" s="14"/>
      <c r="G46" s="15"/>
      <c r="H46" s="19"/>
      <c r="I46" s="28"/>
    </row>
    <row r="47" ht="26" customHeight="1" spans="1:9">
      <c r="A47" s="16"/>
      <c r="B47" s="17" t="s">
        <v>76</v>
      </c>
      <c r="C47" s="18">
        <v>9.57</v>
      </c>
      <c r="D47" s="14">
        <v>2013812</v>
      </c>
      <c r="E47" s="14">
        <v>502</v>
      </c>
      <c r="F47" s="14"/>
      <c r="G47" s="19" t="s">
        <v>24</v>
      </c>
      <c r="H47" s="19" t="s">
        <v>77</v>
      </c>
      <c r="I47" s="28"/>
    </row>
    <row r="48" ht="26" customHeight="1" spans="1:9">
      <c r="A48" s="16"/>
      <c r="B48" s="22"/>
      <c r="C48" s="18">
        <v>20.78</v>
      </c>
      <c r="D48" s="14">
        <v>2013812</v>
      </c>
      <c r="E48" s="14">
        <v>505</v>
      </c>
      <c r="F48" s="14"/>
      <c r="G48" s="19" t="s">
        <v>24</v>
      </c>
      <c r="H48" s="19" t="s">
        <v>78</v>
      </c>
      <c r="I48" s="29"/>
    </row>
    <row r="49" ht="27" customHeight="1" spans="1:8">
      <c r="A49" s="25" t="s">
        <v>79</v>
      </c>
      <c r="B49" s="12" t="s">
        <v>80</v>
      </c>
      <c r="C49" s="26">
        <f>SUM(C50:C53)</f>
        <v>48.55</v>
      </c>
      <c r="D49" s="14"/>
      <c r="E49" s="14"/>
      <c r="F49" s="14"/>
      <c r="G49" s="15"/>
      <c r="H49" s="19"/>
    </row>
    <row r="50" ht="27" customHeight="1" spans="1:8">
      <c r="A50" s="25"/>
      <c r="B50" s="24" t="s">
        <v>81</v>
      </c>
      <c r="C50" s="18">
        <v>10.56</v>
      </c>
      <c r="D50" s="14">
        <v>2013812</v>
      </c>
      <c r="E50" s="14">
        <v>502</v>
      </c>
      <c r="F50" s="14"/>
      <c r="G50" s="19" t="s">
        <v>24</v>
      </c>
      <c r="H50" s="19" t="s">
        <v>82</v>
      </c>
    </row>
    <row r="51" ht="27" customHeight="1" spans="1:8">
      <c r="A51" s="25"/>
      <c r="B51" s="24"/>
      <c r="C51" s="18">
        <v>27.99</v>
      </c>
      <c r="D51" s="14">
        <v>2013812</v>
      </c>
      <c r="E51" s="14">
        <v>505</v>
      </c>
      <c r="F51" s="14"/>
      <c r="G51" s="19" t="s">
        <v>24</v>
      </c>
      <c r="H51" s="19" t="s">
        <v>83</v>
      </c>
    </row>
    <row r="52" ht="48" customHeight="1" spans="1:8">
      <c r="A52" s="25"/>
      <c r="B52" s="24"/>
      <c r="C52" s="21">
        <v>5</v>
      </c>
      <c r="D52" s="14">
        <v>2060203</v>
      </c>
      <c r="E52" s="14">
        <v>505</v>
      </c>
      <c r="F52" s="14"/>
      <c r="G52" s="19" t="s">
        <v>13</v>
      </c>
      <c r="H52" s="19" t="s">
        <v>84</v>
      </c>
    </row>
    <row r="53" ht="37.5" customHeight="1" spans="1:8">
      <c r="A53" s="25"/>
      <c r="B53" s="24"/>
      <c r="C53" s="21">
        <v>5</v>
      </c>
      <c r="D53" s="14">
        <v>2060203</v>
      </c>
      <c r="E53" s="14">
        <v>505</v>
      </c>
      <c r="F53" s="14"/>
      <c r="G53" s="19" t="s">
        <v>13</v>
      </c>
      <c r="H53" s="19" t="s">
        <v>85</v>
      </c>
    </row>
    <row r="54" ht="37.5" customHeight="1" spans="1:9">
      <c r="A54" s="11" t="s">
        <v>86</v>
      </c>
      <c r="B54" s="12" t="s">
        <v>87</v>
      </c>
      <c r="C54" s="26">
        <f>SUM(C55:C56)</f>
        <v>39.42</v>
      </c>
      <c r="D54" s="14"/>
      <c r="E54" s="14"/>
      <c r="F54" s="14"/>
      <c r="G54" s="15"/>
      <c r="H54" s="19"/>
      <c r="I54" s="28"/>
    </row>
    <row r="55" ht="37.5" customHeight="1" spans="1:9">
      <c r="A55" s="16"/>
      <c r="B55" s="17" t="s">
        <v>88</v>
      </c>
      <c r="C55" s="18">
        <v>11.02</v>
      </c>
      <c r="D55" s="14">
        <v>2013812</v>
      </c>
      <c r="E55" s="14">
        <v>502</v>
      </c>
      <c r="F55" s="14"/>
      <c r="G55" s="19" t="s">
        <v>24</v>
      </c>
      <c r="H55" s="19" t="s">
        <v>89</v>
      </c>
      <c r="I55" s="28"/>
    </row>
    <row r="56" ht="37.5" customHeight="1" spans="1:9">
      <c r="A56" s="16"/>
      <c r="B56" s="22"/>
      <c r="C56" s="18">
        <v>28.4</v>
      </c>
      <c r="D56" s="14">
        <v>2013812</v>
      </c>
      <c r="E56" s="14">
        <v>505</v>
      </c>
      <c r="F56" s="14"/>
      <c r="G56" s="19" t="s">
        <v>24</v>
      </c>
      <c r="H56" s="19" t="s">
        <v>90</v>
      </c>
      <c r="I56" s="29"/>
    </row>
    <row r="57" ht="37.5" customHeight="1" spans="1:9">
      <c r="A57" s="11" t="s">
        <v>91</v>
      </c>
      <c r="B57" s="12" t="s">
        <v>92</v>
      </c>
      <c r="C57" s="26">
        <f>SUM(C58:C59)</f>
        <v>27.83</v>
      </c>
      <c r="D57" s="14"/>
      <c r="E57" s="14"/>
      <c r="F57" s="14"/>
      <c r="G57" s="15"/>
      <c r="H57" s="19"/>
      <c r="I57" s="28"/>
    </row>
    <row r="58" ht="37.5" customHeight="1" spans="1:9">
      <c r="A58" s="16"/>
      <c r="B58" s="17" t="s">
        <v>93</v>
      </c>
      <c r="C58" s="18">
        <v>8.89</v>
      </c>
      <c r="D58" s="14">
        <v>2013812</v>
      </c>
      <c r="E58" s="14">
        <v>502</v>
      </c>
      <c r="F58" s="14"/>
      <c r="G58" s="19" t="s">
        <v>24</v>
      </c>
      <c r="H58" s="19" t="s">
        <v>94</v>
      </c>
      <c r="I58" s="28"/>
    </row>
    <row r="59" ht="37.5" customHeight="1" spans="1:9">
      <c r="A59" s="16"/>
      <c r="B59" s="22"/>
      <c r="C59" s="18">
        <v>18.94</v>
      </c>
      <c r="D59" s="14">
        <v>2013812</v>
      </c>
      <c r="E59" s="14">
        <v>505</v>
      </c>
      <c r="F59" s="14"/>
      <c r="G59" s="19" t="s">
        <v>24</v>
      </c>
      <c r="H59" s="19" t="s">
        <v>95</v>
      </c>
      <c r="I59" s="29"/>
    </row>
    <row r="60" ht="30.75" customHeight="1" spans="1:8">
      <c r="A60" s="25" t="s">
        <v>96</v>
      </c>
      <c r="B60" s="12" t="s">
        <v>97</v>
      </c>
      <c r="C60" s="26">
        <f>SUM(C61:C63)</f>
        <v>28.26</v>
      </c>
      <c r="D60" s="14"/>
      <c r="E60" s="14"/>
      <c r="F60" s="14"/>
      <c r="G60" s="15"/>
      <c r="H60" s="19"/>
    </row>
    <row r="61" ht="30.75" customHeight="1" spans="1:8">
      <c r="A61" s="25"/>
      <c r="B61" s="17" t="s">
        <v>98</v>
      </c>
      <c r="C61" s="18">
        <v>8</v>
      </c>
      <c r="D61" s="14">
        <v>2013812</v>
      </c>
      <c r="E61" s="14">
        <v>502</v>
      </c>
      <c r="F61" s="14"/>
      <c r="G61" s="19" t="s">
        <v>24</v>
      </c>
      <c r="H61" s="19" t="s">
        <v>99</v>
      </c>
    </row>
    <row r="62" ht="30.75" customHeight="1" spans="1:8">
      <c r="A62" s="25"/>
      <c r="B62" s="20"/>
      <c r="C62" s="18">
        <v>15.26</v>
      </c>
      <c r="D62" s="14">
        <v>2013812</v>
      </c>
      <c r="E62" s="14">
        <v>505</v>
      </c>
      <c r="F62" s="14"/>
      <c r="G62" s="19" t="s">
        <v>24</v>
      </c>
      <c r="H62" s="19" t="s">
        <v>100</v>
      </c>
    </row>
    <row r="63" ht="30.75" customHeight="1" spans="1:8">
      <c r="A63" s="25"/>
      <c r="B63" s="22"/>
      <c r="C63" s="18">
        <v>5</v>
      </c>
      <c r="D63" s="14">
        <v>2060203</v>
      </c>
      <c r="E63" s="14">
        <v>505</v>
      </c>
      <c r="F63" s="14"/>
      <c r="G63" s="19" t="s">
        <v>13</v>
      </c>
      <c r="H63" s="19" t="s">
        <v>101</v>
      </c>
    </row>
  </sheetData>
  <mergeCells count="30">
    <mergeCell ref="A1:H1"/>
    <mergeCell ref="A3:B3"/>
    <mergeCell ref="A4:A17"/>
    <mergeCell ref="A18:A21"/>
    <mergeCell ref="A22:A24"/>
    <mergeCell ref="A25:A28"/>
    <mergeCell ref="A29:A32"/>
    <mergeCell ref="A33:A36"/>
    <mergeCell ref="A37:A39"/>
    <mergeCell ref="A40:A42"/>
    <mergeCell ref="A43:A45"/>
    <mergeCell ref="A46:A48"/>
    <mergeCell ref="A49:A53"/>
    <mergeCell ref="A54:A56"/>
    <mergeCell ref="A57:A59"/>
    <mergeCell ref="A60:A63"/>
    <mergeCell ref="B5:B16"/>
    <mergeCell ref="B19:B21"/>
    <mergeCell ref="B23:B24"/>
    <mergeCell ref="B26:B28"/>
    <mergeCell ref="B30:B31"/>
    <mergeCell ref="B34:B36"/>
    <mergeCell ref="B38:B39"/>
    <mergeCell ref="B41:B42"/>
    <mergeCell ref="B44:B45"/>
    <mergeCell ref="B47:B48"/>
    <mergeCell ref="B50:B53"/>
    <mergeCell ref="B55:B56"/>
    <mergeCell ref="B58:B59"/>
    <mergeCell ref="B61:B63"/>
  </mergeCells>
  <printOptions horizontalCentered="1"/>
  <pageMargins left="0.708333333333333" right="0.708333333333333" top="0.747916666666667" bottom="0.747916666666667" header="0.314583333333333" footer="0.314583333333333"/>
  <pageSetup paperSize="9" orientation="landscape" horizontalDpi="600" verticalDpi="300"/>
  <headerFooter/>
  <rowBreaks count="3" manualBreakCount="3">
    <brk id="28" max="7" man="1"/>
    <brk id="39" max="7" man="1"/>
    <brk id="53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dcterms:modified xsi:type="dcterms:W3CDTF">2020-07-13T07:19:53Z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