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65" tabRatio="405"/>
  </bookViews>
  <sheets>
    <sheet name="2022年省级专项" sheetId="2" r:id="rId1"/>
  </sheets>
  <definedNames>
    <definedName name="_xlnm.Print_Titles" localSheetId="0">'2022年省级专项'!$2:$2</definedName>
  </definedNames>
  <calcPr calcId="144525"/>
</workbook>
</file>

<file path=xl/sharedStrings.xml><?xml version="1.0" encoding="utf-8"?>
<sst xmlns="http://schemas.openxmlformats.org/spreadsheetml/2006/main" count="129">
  <si>
    <t>2022年度药品监管及医疗器械监测专项资金安排表</t>
  </si>
  <si>
    <t>市州</t>
  </si>
  <si>
    <t>县市区/单位</t>
  </si>
  <si>
    <t>金额  （万元）</t>
  </si>
  <si>
    <t>功能科目</t>
  </si>
  <si>
    <t>政府经济科目</t>
  </si>
  <si>
    <t>部门经济科目</t>
  </si>
  <si>
    <t>项目明细</t>
  </si>
  <si>
    <t>备注</t>
  </si>
  <si>
    <t>总计</t>
  </si>
  <si>
    <t>湖南省药品监督管理局</t>
  </si>
  <si>
    <t>湖南省药品监督管理局小计</t>
  </si>
  <si>
    <t>湖南省药品检验检测研究院</t>
  </si>
  <si>
    <t>2060203-自然科学基金</t>
  </si>
  <si>
    <t>50502-商品和服务支出</t>
  </si>
  <si>
    <t>30299-其他商品和服务支出</t>
  </si>
  <si>
    <t>科药联合基金项目科研经费</t>
  </si>
  <si>
    <t>5个课题</t>
  </si>
  <si>
    <t>湖南省药品审评认证与不良反应监测中心</t>
  </si>
  <si>
    <t>2个课题</t>
  </si>
  <si>
    <t>湖南省     教育厅</t>
  </si>
  <si>
    <t>湖南省教育厅小计</t>
  </si>
  <si>
    <t>中南大学</t>
  </si>
  <si>
    <t>3个课题</t>
  </si>
  <si>
    <t>湖南中医药大学</t>
  </si>
  <si>
    <t>6个课题</t>
  </si>
  <si>
    <t>湖南大学</t>
  </si>
  <si>
    <t>1个课题</t>
  </si>
  <si>
    <t>湖南师范大学</t>
  </si>
  <si>
    <t>南华大学</t>
  </si>
  <si>
    <t>湖南医药学院</t>
  </si>
  <si>
    <t>吉首大学</t>
  </si>
  <si>
    <t>湖南省卫生健康委员会</t>
  </si>
  <si>
    <t>湖南省卫生健康委员会小计</t>
  </si>
  <si>
    <t>湖南省人民医院（湖南师范大学附属第一医院）</t>
  </si>
  <si>
    <t>湖南中医药大学第一附属医院</t>
  </si>
  <si>
    <t>4个课题</t>
  </si>
  <si>
    <t>湖南省肿瘤医院</t>
  </si>
  <si>
    <t>湖南省儿童医院</t>
  </si>
  <si>
    <t>湖南省脑科医院（湖南省第二人民医院）</t>
  </si>
  <si>
    <t>湖南省科技厅</t>
  </si>
  <si>
    <t>湖南省科技厅小计</t>
  </si>
  <si>
    <t>湖南省中医药研究院</t>
  </si>
  <si>
    <t>中南大学湘雅医院</t>
  </si>
  <si>
    <t>10个课题</t>
  </si>
  <si>
    <t>中南大学湘雅二医院</t>
  </si>
  <si>
    <t>中南大学湘雅三医院</t>
  </si>
  <si>
    <t xml:space="preserve">长沙市 </t>
  </si>
  <si>
    <t>长沙市小计</t>
  </si>
  <si>
    <t>长沙市本级及所辖区小计</t>
  </si>
  <si>
    <t>市本级</t>
  </si>
  <si>
    <t>2013812-药品事务</t>
  </si>
  <si>
    <t>502-机关商品和服务支出</t>
  </si>
  <si>
    <t>药械化抽检专项经费</t>
  </si>
  <si>
    <t>长沙市市场局</t>
  </si>
  <si>
    <t>505-对事业单位经常性补助</t>
  </si>
  <si>
    <t>长沙市食品药品检验所</t>
  </si>
  <si>
    <t>长沙市第一医院、长沙市第四医院</t>
  </si>
  <si>
    <t>507-对企业补助</t>
  </si>
  <si>
    <t>长沙都正生物科技股份有限公司（高新区）、湖南思为康医药有限公司（高新区）</t>
  </si>
  <si>
    <t>芙蓉区</t>
  </si>
  <si>
    <t>湖南安生美药物研究院有限公司</t>
  </si>
  <si>
    <t>长沙县</t>
  </si>
  <si>
    <t>长沙协大生物科技有限公司</t>
  </si>
  <si>
    <t>浏阳市</t>
  </si>
  <si>
    <t>湖南菁益医疗科技有限公司、湖南九典制药股份有限公司、湖南尔康制药股份有限公司</t>
  </si>
  <si>
    <t>株洲市</t>
  </si>
  <si>
    <t>株洲市小计</t>
  </si>
  <si>
    <t>株洲市市场局</t>
  </si>
  <si>
    <t>株洲市食品药品检验所</t>
  </si>
  <si>
    <t>株洲市食品药品检验所、株洲市中心医院</t>
  </si>
  <si>
    <t>株洲千金药业股份有限公司</t>
  </si>
  <si>
    <t>湘潭市</t>
  </si>
  <si>
    <t>湘潭市小计</t>
  </si>
  <si>
    <t>湘潭市市场局</t>
  </si>
  <si>
    <t>湘潭市食品药品检验所</t>
  </si>
  <si>
    <t>衡阳市</t>
  </si>
  <si>
    <t>衡阳市小计</t>
  </si>
  <si>
    <t>衡阳市市场局</t>
  </si>
  <si>
    <t>衡阳市市场监督检验检测中心</t>
  </si>
  <si>
    <t>衡阳市中心医院</t>
  </si>
  <si>
    <t>邵阳市</t>
  </si>
  <si>
    <t>邵阳市小计</t>
  </si>
  <si>
    <t>邵阳市市场局</t>
  </si>
  <si>
    <t>邵阳市食品药品检验所</t>
  </si>
  <si>
    <t>岳阳市</t>
  </si>
  <si>
    <t>岳阳市小计</t>
  </si>
  <si>
    <t>岳阳市市场局</t>
  </si>
  <si>
    <t>岳阳市检验检测中心</t>
  </si>
  <si>
    <t>岳阳市中医医院、岳阳职业技术学院</t>
  </si>
  <si>
    <t>常德市</t>
  </si>
  <si>
    <t>常德市小计</t>
  </si>
  <si>
    <t>常德市市场局</t>
  </si>
  <si>
    <t>常德市食品药品检验所</t>
  </si>
  <si>
    <t>三金集团湖南三金制药有限责任公司</t>
  </si>
  <si>
    <t>津市市</t>
  </si>
  <si>
    <t>湖南新合新生物医药有限公司</t>
  </si>
  <si>
    <t>张家界市</t>
  </si>
  <si>
    <t>张家界市小计</t>
  </si>
  <si>
    <t>张家界市市场局</t>
  </si>
  <si>
    <t>张家界市食品药品检验所</t>
  </si>
  <si>
    <t>益阳市</t>
  </si>
  <si>
    <t>益阳市小计</t>
  </si>
  <si>
    <t>益阳市市场局</t>
  </si>
  <si>
    <t>益阳市食品药品检验所</t>
  </si>
  <si>
    <t>永州市</t>
  </si>
  <si>
    <t>永州市小计</t>
  </si>
  <si>
    <t>永州市市场局</t>
  </si>
  <si>
    <t>永州市药品检验所</t>
  </si>
  <si>
    <t>郴州市</t>
  </si>
  <si>
    <t>郴州市小计</t>
  </si>
  <si>
    <t>郴州市市场局</t>
  </si>
  <si>
    <t>郴州市食品药品检验检测中心</t>
  </si>
  <si>
    <t>娄底市</t>
  </si>
  <si>
    <t>娄底市小计</t>
  </si>
  <si>
    <t>娄底市市场局</t>
  </si>
  <si>
    <t>娄底市食品药品检验检测所</t>
  </si>
  <si>
    <t>怀化市</t>
  </si>
  <si>
    <t>怀化市小计</t>
  </si>
  <si>
    <t>怀化市本级及所辖区小计</t>
  </si>
  <si>
    <t>怀化市市场局</t>
  </si>
  <si>
    <t>怀化市食品药品检验所</t>
  </si>
  <si>
    <t>鹤城区</t>
  </si>
  <si>
    <t>湖南正清制药集团股份有限公司</t>
  </si>
  <si>
    <t>湘西土家族苗族自治州</t>
  </si>
  <si>
    <t>湘西土家族苗族自治州小计</t>
  </si>
  <si>
    <t>州本级</t>
  </si>
  <si>
    <t>湘西州市场局</t>
  </si>
  <si>
    <t>湘西州食品药品检验所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</si>
</sst>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;[Red]0.00"/>
    <numFmt numFmtId="177" formatCode="0.00_);[Red]\(0.00\)"/>
    <numFmt numFmtId="178" formatCode="0.00_);\(0.00\)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仿宋_GB2312"/>
      <charset val="134"/>
    </font>
    <font>
      <b/>
      <sz val="11"/>
      <name val="仿宋_GB2312"/>
      <charset val="134"/>
    </font>
    <font>
      <b/>
      <sz val="11"/>
      <name val="宋体"/>
      <charset val="134"/>
      <scheme val="minor"/>
    </font>
    <font>
      <sz val="22"/>
      <name val="方正小标宋简体"/>
      <charset val="134"/>
    </font>
    <font>
      <sz val="11"/>
      <name val="仿宋_GB2312"/>
      <charset val="0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9" fillId="15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0" borderId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3" borderId="12" applyNumberFormat="0" applyFont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6" fillId="18" borderId="14" applyNumberFormat="0" applyAlignment="0" applyProtection="0">
      <alignment vertical="center"/>
    </xf>
    <xf numFmtId="0" fontId="20" fillId="18" borderId="10" applyNumberFormat="0" applyAlignment="0" applyProtection="0">
      <alignment vertical="center"/>
    </xf>
    <xf numFmtId="0" fontId="15" fillId="9" borderId="9" applyNumberFormat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6" fillId="0" borderId="0"/>
    <xf numFmtId="0" fontId="12" fillId="4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5" fillId="0" borderId="0">
      <alignment vertical="center"/>
    </xf>
  </cellStyleXfs>
  <cellXfs count="5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>
      <alignment vertical="center"/>
    </xf>
    <xf numFmtId="0" fontId="1" fillId="0" borderId="0" xfId="0" applyFont="1" applyFill="1">
      <alignment vertical="center"/>
    </xf>
    <xf numFmtId="176" fontId="1" fillId="0" borderId="0" xfId="0" applyNumberFormat="1" applyFont="1">
      <alignment vertical="center"/>
    </xf>
    <xf numFmtId="0" fontId="1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76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3" fontId="3" fillId="0" borderId="2" xfId="0" applyNumberFormat="1" applyFont="1" applyFill="1" applyBorder="1" applyAlignment="1">
      <alignment horizontal="center" vertical="center" wrapText="1"/>
    </xf>
    <xf numFmtId="176" fontId="3" fillId="0" borderId="2" xfId="0" applyNumberFormat="1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3" fontId="2" fillId="0" borderId="2" xfId="0" applyNumberFormat="1" applyFont="1" applyFill="1" applyBorder="1" applyAlignment="1">
      <alignment horizontal="center" vertical="center" wrapText="1"/>
    </xf>
    <xf numFmtId="176" fontId="2" fillId="0" borderId="2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3" fontId="2" fillId="0" borderId="2" xfId="0" applyNumberFormat="1" applyFont="1" applyFill="1" applyBorder="1" applyAlignment="1">
      <alignment vertical="center" wrapText="1"/>
    </xf>
    <xf numFmtId="0" fontId="3" fillId="2" borderId="2" xfId="0" applyFont="1" applyFill="1" applyBorder="1" applyAlignment="1">
      <alignment horizontal="center" vertical="center" wrapText="1"/>
    </xf>
    <xf numFmtId="3" fontId="2" fillId="0" borderId="5" xfId="0" applyNumberFormat="1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/>
    </xf>
    <xf numFmtId="3" fontId="3" fillId="0" borderId="7" xfId="0" applyNumberFormat="1" applyFont="1" applyFill="1" applyBorder="1" applyAlignment="1">
      <alignment horizontal="center" vertical="center" wrapText="1"/>
    </xf>
    <xf numFmtId="3" fontId="3" fillId="0" borderId="5" xfId="0" applyNumberFormat="1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6" fontId="2" fillId="2" borderId="2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49" fontId="2" fillId="0" borderId="5" xfId="0" applyNumberFormat="1" applyFont="1" applyFill="1" applyBorder="1" applyAlignment="1">
      <alignment horizontal="center" vertical="center" wrapText="1"/>
    </xf>
    <xf numFmtId="3" fontId="2" fillId="0" borderId="6" xfId="0" applyNumberFormat="1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49" fontId="2" fillId="0" borderId="2" xfId="43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177" fontId="3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178" fontId="2" fillId="2" borderId="2" xfId="9" applyNumberFormat="1" applyFont="1" applyFill="1" applyBorder="1" applyAlignment="1">
      <alignment horizontal="center" vertical="center" wrapText="1"/>
    </xf>
    <xf numFmtId="3" fontId="2" fillId="0" borderId="7" xfId="0" applyNumberFormat="1" applyFont="1" applyFill="1" applyBorder="1" applyAlignment="1">
      <alignment horizontal="center" vertical="center" wrapText="1"/>
    </xf>
    <xf numFmtId="177" fontId="2" fillId="2" borderId="2" xfId="9" applyNumberFormat="1" applyFont="1" applyFill="1" applyBorder="1" applyAlignment="1">
      <alignment horizontal="center" vertical="center" wrapText="1"/>
    </xf>
    <xf numFmtId="3" fontId="2" fillId="0" borderId="2" xfId="0" applyNumberFormat="1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2" fillId="2" borderId="2" xfId="9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2" fillId="0" borderId="2" xfId="43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常规 15 2" xfId="9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常规_厅核 (2)" xfId="43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81"/>
  <sheetViews>
    <sheetView tabSelected="1" workbookViewId="0">
      <pane ySplit="2" topLeftCell="A3" activePane="bottomLeft" state="frozen"/>
      <selection/>
      <selection pane="bottomLeft" activeCell="D3" sqref="D3"/>
    </sheetView>
  </sheetViews>
  <sheetFormatPr defaultColWidth="9" defaultRowHeight="13.5"/>
  <cols>
    <col min="1" max="1" width="11.75" style="1" customWidth="1"/>
    <col min="2" max="2" width="19.25" style="1" customWidth="1"/>
    <col min="3" max="3" width="10.5" style="6" customWidth="1"/>
    <col min="4" max="4" width="17.25" style="1" customWidth="1"/>
    <col min="5" max="6" width="13.875" style="1" customWidth="1"/>
    <col min="7" max="7" width="19.375" style="1" customWidth="1"/>
    <col min="8" max="8" width="29.625" style="7" customWidth="1"/>
    <col min="9" max="9" width="4.625" style="1" customWidth="1"/>
    <col min="10" max="10" width="18.625" style="1" customWidth="1"/>
    <col min="11" max="16384" width="9" style="1"/>
  </cols>
  <sheetData>
    <row r="1" s="1" customFormat="1" ht="52.5" customHeight="1" spans="1:8">
      <c r="A1" s="8" t="s">
        <v>0</v>
      </c>
      <c r="B1" s="9"/>
      <c r="C1" s="10"/>
      <c r="D1" s="9"/>
      <c r="E1" s="9"/>
      <c r="F1" s="9"/>
      <c r="G1" s="9"/>
      <c r="H1" s="9"/>
    </row>
    <row r="2" s="1" customFormat="1" ht="47.25" customHeight="1" spans="1:9">
      <c r="A2" s="11" t="s">
        <v>1</v>
      </c>
      <c r="B2" s="11" t="s">
        <v>2</v>
      </c>
      <c r="C2" s="12" t="s">
        <v>3</v>
      </c>
      <c r="D2" s="13" t="s">
        <v>4</v>
      </c>
      <c r="E2" s="13" t="s">
        <v>5</v>
      </c>
      <c r="F2" s="13" t="s">
        <v>6</v>
      </c>
      <c r="G2" s="13" t="s">
        <v>7</v>
      </c>
      <c r="H2" s="13" t="s">
        <v>8</v>
      </c>
      <c r="I2" s="54"/>
    </row>
    <row r="3" s="2" customFormat="1" ht="32" customHeight="1" spans="1:8">
      <c r="A3" s="14" t="s">
        <v>9</v>
      </c>
      <c r="B3" s="15"/>
      <c r="C3" s="16">
        <f>C4+C7+C15+C21+C23+C24+C25+C26+C35+C40+C54+C43+C47+C50+C59+C62+C65+C68+C71+C74+C79</f>
        <v>1270</v>
      </c>
      <c r="D3" s="17"/>
      <c r="E3" s="17"/>
      <c r="F3" s="17"/>
      <c r="G3" s="17"/>
      <c r="H3" s="17"/>
    </row>
    <row r="4" s="2" customFormat="1" ht="32" customHeight="1" spans="1:8">
      <c r="A4" s="18" t="s">
        <v>10</v>
      </c>
      <c r="B4" s="19" t="s">
        <v>11</v>
      </c>
      <c r="C4" s="20">
        <f>SUM(C5:C6)</f>
        <v>65</v>
      </c>
      <c r="D4" s="21"/>
      <c r="E4" s="21"/>
      <c r="F4" s="21"/>
      <c r="G4" s="22"/>
      <c r="H4" s="22"/>
    </row>
    <row r="5" s="2" customFormat="1" ht="32" customHeight="1" spans="1:8">
      <c r="A5" s="23"/>
      <c r="B5" s="24" t="s">
        <v>12</v>
      </c>
      <c r="C5" s="25">
        <v>55</v>
      </c>
      <c r="D5" s="21" t="s">
        <v>13</v>
      </c>
      <c r="E5" s="21" t="s">
        <v>14</v>
      </c>
      <c r="F5" s="21" t="s">
        <v>15</v>
      </c>
      <c r="G5" s="22" t="s">
        <v>16</v>
      </c>
      <c r="H5" s="22" t="s">
        <v>17</v>
      </c>
    </row>
    <row r="6" s="2" customFormat="1" ht="32" customHeight="1" spans="1:8">
      <c r="A6" s="26"/>
      <c r="B6" s="27" t="s">
        <v>18</v>
      </c>
      <c r="C6" s="25">
        <v>10</v>
      </c>
      <c r="D6" s="21" t="s">
        <v>13</v>
      </c>
      <c r="E6" s="21" t="s">
        <v>14</v>
      </c>
      <c r="F6" s="21" t="s">
        <v>15</v>
      </c>
      <c r="G6" s="22" t="s">
        <v>16</v>
      </c>
      <c r="H6" s="22" t="s">
        <v>19</v>
      </c>
    </row>
    <row r="7" s="3" customFormat="1" ht="32" customHeight="1" spans="1:8">
      <c r="A7" s="18" t="s">
        <v>20</v>
      </c>
      <c r="B7" s="19" t="s">
        <v>21</v>
      </c>
      <c r="C7" s="20">
        <f>SUM(C8:C14)</f>
        <v>105</v>
      </c>
      <c r="D7" s="28"/>
      <c r="E7" s="28"/>
      <c r="F7" s="28"/>
      <c r="G7" s="17"/>
      <c r="H7" s="17"/>
    </row>
    <row r="8" s="3" customFormat="1" ht="32" customHeight="1" spans="1:8">
      <c r="A8" s="26"/>
      <c r="B8" s="24" t="s">
        <v>22</v>
      </c>
      <c r="C8" s="25">
        <v>40</v>
      </c>
      <c r="D8" s="21" t="s">
        <v>13</v>
      </c>
      <c r="E8" s="21" t="s">
        <v>14</v>
      </c>
      <c r="F8" s="21" t="s">
        <v>15</v>
      </c>
      <c r="G8" s="22" t="s">
        <v>16</v>
      </c>
      <c r="H8" s="22" t="s">
        <v>23</v>
      </c>
    </row>
    <row r="9" s="2" customFormat="1" ht="32" customHeight="1" spans="1:8">
      <c r="A9" s="26"/>
      <c r="B9" s="29" t="s">
        <v>24</v>
      </c>
      <c r="C9" s="30">
        <v>40</v>
      </c>
      <c r="D9" s="21" t="s">
        <v>13</v>
      </c>
      <c r="E9" s="21" t="s">
        <v>14</v>
      </c>
      <c r="F9" s="21" t="s">
        <v>15</v>
      </c>
      <c r="G9" s="22" t="s">
        <v>16</v>
      </c>
      <c r="H9" s="22" t="s">
        <v>25</v>
      </c>
    </row>
    <row r="10" s="2" customFormat="1" ht="32" customHeight="1" spans="1:8">
      <c r="A10" s="26"/>
      <c r="B10" s="24" t="s">
        <v>26</v>
      </c>
      <c r="C10" s="30">
        <v>5</v>
      </c>
      <c r="D10" s="21" t="s">
        <v>13</v>
      </c>
      <c r="E10" s="21" t="s">
        <v>14</v>
      </c>
      <c r="F10" s="21" t="s">
        <v>15</v>
      </c>
      <c r="G10" s="22" t="s">
        <v>16</v>
      </c>
      <c r="H10" s="22" t="s">
        <v>27</v>
      </c>
    </row>
    <row r="11" s="2" customFormat="1" ht="32" customHeight="1" spans="1:8">
      <c r="A11" s="26"/>
      <c r="B11" s="24" t="s">
        <v>28</v>
      </c>
      <c r="C11" s="30">
        <v>5</v>
      </c>
      <c r="D11" s="21" t="s">
        <v>13</v>
      </c>
      <c r="E11" s="21" t="s">
        <v>14</v>
      </c>
      <c r="F11" s="21" t="s">
        <v>15</v>
      </c>
      <c r="G11" s="22" t="s">
        <v>16</v>
      </c>
      <c r="H11" s="22" t="s">
        <v>27</v>
      </c>
    </row>
    <row r="12" s="2" customFormat="1" ht="32" customHeight="1" spans="1:8">
      <c r="A12" s="26"/>
      <c r="B12" s="24" t="s">
        <v>29</v>
      </c>
      <c r="C12" s="30">
        <v>5</v>
      </c>
      <c r="D12" s="21" t="s">
        <v>13</v>
      </c>
      <c r="E12" s="21" t="s">
        <v>14</v>
      </c>
      <c r="F12" s="21" t="s">
        <v>15</v>
      </c>
      <c r="G12" s="22" t="s">
        <v>16</v>
      </c>
      <c r="H12" s="22" t="s">
        <v>27</v>
      </c>
    </row>
    <row r="13" s="2" customFormat="1" ht="32" customHeight="1" spans="1:8">
      <c r="A13" s="26"/>
      <c r="B13" s="24" t="s">
        <v>30</v>
      </c>
      <c r="C13" s="30">
        <v>5</v>
      </c>
      <c r="D13" s="21" t="s">
        <v>13</v>
      </c>
      <c r="E13" s="21" t="s">
        <v>14</v>
      </c>
      <c r="F13" s="21" t="s">
        <v>15</v>
      </c>
      <c r="G13" s="22" t="s">
        <v>16</v>
      </c>
      <c r="H13" s="22" t="s">
        <v>27</v>
      </c>
    </row>
    <row r="14" s="2" customFormat="1" ht="32" customHeight="1" spans="1:8">
      <c r="A14" s="31"/>
      <c r="B14" s="24" t="s">
        <v>31</v>
      </c>
      <c r="C14" s="30">
        <v>5</v>
      </c>
      <c r="D14" s="21" t="s">
        <v>13</v>
      </c>
      <c r="E14" s="21" t="s">
        <v>14</v>
      </c>
      <c r="F14" s="21" t="s">
        <v>15</v>
      </c>
      <c r="G14" s="22" t="s">
        <v>16</v>
      </c>
      <c r="H14" s="22" t="s">
        <v>27</v>
      </c>
    </row>
    <row r="15" s="2" customFormat="1" ht="32" customHeight="1" spans="1:8">
      <c r="A15" s="18" t="s">
        <v>32</v>
      </c>
      <c r="B15" s="17" t="s">
        <v>33</v>
      </c>
      <c r="C15" s="20">
        <f>SUM(C16:C20)</f>
        <v>100</v>
      </c>
      <c r="D15" s="21"/>
      <c r="E15" s="21"/>
      <c r="F15" s="21"/>
      <c r="G15" s="22"/>
      <c r="H15" s="22"/>
    </row>
    <row r="16" s="2" customFormat="1" ht="45" customHeight="1" spans="1:8">
      <c r="A16" s="26"/>
      <c r="B16" s="22" t="s">
        <v>34</v>
      </c>
      <c r="C16" s="25">
        <v>45</v>
      </c>
      <c r="D16" s="21" t="s">
        <v>13</v>
      </c>
      <c r="E16" s="21" t="s">
        <v>14</v>
      </c>
      <c r="F16" s="21" t="s">
        <v>15</v>
      </c>
      <c r="G16" s="22" t="s">
        <v>16</v>
      </c>
      <c r="H16" s="22" t="s">
        <v>25</v>
      </c>
    </row>
    <row r="17" s="2" customFormat="1" ht="45" customHeight="1" spans="1:8">
      <c r="A17" s="26"/>
      <c r="B17" s="22" t="s">
        <v>35</v>
      </c>
      <c r="C17" s="25">
        <v>25</v>
      </c>
      <c r="D17" s="21" t="s">
        <v>13</v>
      </c>
      <c r="E17" s="21" t="s">
        <v>14</v>
      </c>
      <c r="F17" s="21" t="s">
        <v>15</v>
      </c>
      <c r="G17" s="22" t="s">
        <v>16</v>
      </c>
      <c r="H17" s="22" t="s">
        <v>36</v>
      </c>
    </row>
    <row r="18" s="2" customFormat="1" ht="45" customHeight="1" spans="1:8">
      <c r="A18" s="26"/>
      <c r="B18" s="22" t="s">
        <v>37</v>
      </c>
      <c r="C18" s="25">
        <v>20</v>
      </c>
      <c r="D18" s="21" t="s">
        <v>13</v>
      </c>
      <c r="E18" s="21" t="s">
        <v>14</v>
      </c>
      <c r="F18" s="21" t="s">
        <v>15</v>
      </c>
      <c r="G18" s="22" t="s">
        <v>16</v>
      </c>
      <c r="H18" s="22" t="s">
        <v>23</v>
      </c>
    </row>
    <row r="19" s="2" customFormat="1" ht="32" customHeight="1" spans="1:8">
      <c r="A19" s="26"/>
      <c r="B19" s="24" t="s">
        <v>38</v>
      </c>
      <c r="C19" s="25">
        <v>5</v>
      </c>
      <c r="D19" s="21" t="s">
        <v>13</v>
      </c>
      <c r="E19" s="21" t="s">
        <v>14</v>
      </c>
      <c r="F19" s="21" t="s">
        <v>15</v>
      </c>
      <c r="G19" s="22" t="s">
        <v>16</v>
      </c>
      <c r="H19" s="22" t="s">
        <v>27</v>
      </c>
    </row>
    <row r="20" s="2" customFormat="1" ht="32" customHeight="1" spans="1:8">
      <c r="A20" s="31"/>
      <c r="B20" s="24" t="s">
        <v>39</v>
      </c>
      <c r="C20" s="25">
        <v>5</v>
      </c>
      <c r="D20" s="21" t="s">
        <v>13</v>
      </c>
      <c r="E20" s="21" t="s">
        <v>14</v>
      </c>
      <c r="F20" s="21" t="s">
        <v>15</v>
      </c>
      <c r="G20" s="22" t="s">
        <v>16</v>
      </c>
      <c r="H20" s="22" t="s">
        <v>27</v>
      </c>
    </row>
    <row r="21" s="2" customFormat="1" ht="32" customHeight="1" spans="1:8">
      <c r="A21" s="17" t="s">
        <v>40</v>
      </c>
      <c r="B21" s="19" t="s">
        <v>41</v>
      </c>
      <c r="C21" s="20">
        <f>SUM(C22:C22)</f>
        <v>15</v>
      </c>
      <c r="D21" s="21"/>
      <c r="E21" s="21"/>
      <c r="F21" s="21"/>
      <c r="G21" s="22"/>
      <c r="H21" s="22"/>
    </row>
    <row r="22" s="2" customFormat="1" ht="32" customHeight="1" spans="1:8">
      <c r="A22" s="17"/>
      <c r="B22" s="27" t="s">
        <v>42</v>
      </c>
      <c r="C22" s="25">
        <v>15</v>
      </c>
      <c r="D22" s="21" t="s">
        <v>13</v>
      </c>
      <c r="E22" s="21" t="s">
        <v>14</v>
      </c>
      <c r="F22" s="21" t="s">
        <v>15</v>
      </c>
      <c r="G22" s="22" t="s">
        <v>16</v>
      </c>
      <c r="H22" s="22" t="s">
        <v>19</v>
      </c>
    </row>
    <row r="23" s="3" customFormat="1" ht="32" customHeight="1" spans="1:8">
      <c r="A23" s="19" t="s">
        <v>43</v>
      </c>
      <c r="B23" s="19"/>
      <c r="C23" s="20">
        <v>65</v>
      </c>
      <c r="D23" s="21" t="s">
        <v>13</v>
      </c>
      <c r="E23" s="21" t="s">
        <v>14</v>
      </c>
      <c r="F23" s="21" t="s">
        <v>15</v>
      </c>
      <c r="G23" s="22" t="s">
        <v>16</v>
      </c>
      <c r="H23" s="22" t="s">
        <v>44</v>
      </c>
    </row>
    <row r="24" s="3" customFormat="1" ht="32" customHeight="1" spans="1:8">
      <c r="A24" s="19" t="s">
        <v>45</v>
      </c>
      <c r="B24" s="19"/>
      <c r="C24" s="32">
        <v>35</v>
      </c>
      <c r="D24" s="21" t="s">
        <v>13</v>
      </c>
      <c r="E24" s="21" t="s">
        <v>14</v>
      </c>
      <c r="F24" s="21" t="s">
        <v>15</v>
      </c>
      <c r="G24" s="22" t="s">
        <v>16</v>
      </c>
      <c r="H24" s="22" t="s">
        <v>17</v>
      </c>
    </row>
    <row r="25" s="2" customFormat="1" ht="32" customHeight="1" spans="1:8">
      <c r="A25" s="19" t="s">
        <v>46</v>
      </c>
      <c r="B25" s="19"/>
      <c r="C25" s="20">
        <v>5</v>
      </c>
      <c r="D25" s="21" t="s">
        <v>13</v>
      </c>
      <c r="E25" s="21" t="s">
        <v>14</v>
      </c>
      <c r="F25" s="21" t="s">
        <v>15</v>
      </c>
      <c r="G25" s="22" t="s">
        <v>16</v>
      </c>
      <c r="H25" s="22" t="s">
        <v>27</v>
      </c>
    </row>
    <row r="26" s="1" customFormat="1" ht="41" customHeight="1" spans="1:8">
      <c r="A26" s="26" t="s">
        <v>47</v>
      </c>
      <c r="B26" s="33" t="s">
        <v>48</v>
      </c>
      <c r="C26" s="20">
        <f>SUM(C28:C34)</f>
        <v>161</v>
      </c>
      <c r="D26" s="21"/>
      <c r="E26" s="21"/>
      <c r="F26" s="21"/>
      <c r="G26" s="22"/>
      <c r="H26" s="22"/>
    </row>
    <row r="27" s="1" customFormat="1" ht="48" customHeight="1" spans="1:8">
      <c r="A27" s="26"/>
      <c r="B27" s="34" t="s">
        <v>49</v>
      </c>
      <c r="C27" s="20">
        <f>SUM(C28:C33)</f>
        <v>131</v>
      </c>
      <c r="D27" s="21"/>
      <c r="E27" s="21"/>
      <c r="F27" s="21"/>
      <c r="G27" s="22"/>
      <c r="H27" s="35"/>
    </row>
    <row r="28" s="1" customFormat="1" ht="41" customHeight="1" spans="1:8">
      <c r="A28" s="26"/>
      <c r="B28" s="29" t="s">
        <v>50</v>
      </c>
      <c r="C28" s="36">
        <v>21</v>
      </c>
      <c r="D28" s="37" t="s">
        <v>51</v>
      </c>
      <c r="E28" s="37" t="s">
        <v>52</v>
      </c>
      <c r="F28" s="37"/>
      <c r="G28" s="37" t="s">
        <v>53</v>
      </c>
      <c r="H28" s="38" t="s">
        <v>54</v>
      </c>
    </row>
    <row r="29" s="1" customFormat="1" ht="39" customHeight="1" spans="1:8">
      <c r="A29" s="26"/>
      <c r="B29" s="39"/>
      <c r="C29" s="40">
        <v>80</v>
      </c>
      <c r="D29" s="37" t="s">
        <v>51</v>
      </c>
      <c r="E29" s="37" t="s">
        <v>55</v>
      </c>
      <c r="F29" s="37"/>
      <c r="G29" s="37" t="s">
        <v>53</v>
      </c>
      <c r="H29" s="37" t="s">
        <v>56</v>
      </c>
    </row>
    <row r="30" s="1" customFormat="1" ht="43" customHeight="1" spans="1:8">
      <c r="A30" s="26"/>
      <c r="B30" s="39"/>
      <c r="C30" s="25">
        <v>10</v>
      </c>
      <c r="D30" s="21" t="s">
        <v>13</v>
      </c>
      <c r="E30" s="21" t="s">
        <v>55</v>
      </c>
      <c r="F30" s="21"/>
      <c r="G30" s="22" t="s">
        <v>16</v>
      </c>
      <c r="H30" s="22" t="s">
        <v>57</v>
      </c>
    </row>
    <row r="31" s="1" customFormat="1" ht="73" customHeight="1" spans="1:8">
      <c r="A31" s="26"/>
      <c r="B31" s="39"/>
      <c r="C31" s="25">
        <v>10</v>
      </c>
      <c r="D31" s="21" t="s">
        <v>13</v>
      </c>
      <c r="E31" s="21" t="s">
        <v>58</v>
      </c>
      <c r="F31" s="21"/>
      <c r="G31" s="22" t="s">
        <v>16</v>
      </c>
      <c r="H31" s="41" t="s">
        <v>59</v>
      </c>
    </row>
    <row r="32" s="1" customFormat="1" ht="46" customHeight="1" spans="1:8">
      <c r="A32" s="26"/>
      <c r="B32" s="29" t="s">
        <v>60</v>
      </c>
      <c r="C32" s="25">
        <v>5</v>
      </c>
      <c r="D32" s="21" t="s">
        <v>13</v>
      </c>
      <c r="E32" s="21" t="s">
        <v>58</v>
      </c>
      <c r="F32" s="21"/>
      <c r="G32" s="22" t="s">
        <v>16</v>
      </c>
      <c r="H32" s="22" t="s">
        <v>61</v>
      </c>
    </row>
    <row r="33" s="1" customFormat="1" ht="59" customHeight="1" spans="1:8">
      <c r="A33" s="26"/>
      <c r="B33" s="24" t="s">
        <v>62</v>
      </c>
      <c r="C33" s="25">
        <v>5</v>
      </c>
      <c r="D33" s="21" t="s">
        <v>13</v>
      </c>
      <c r="E33" s="21" t="s">
        <v>58</v>
      </c>
      <c r="F33" s="21"/>
      <c r="G33" s="22" t="s">
        <v>16</v>
      </c>
      <c r="H33" s="22" t="s">
        <v>63</v>
      </c>
    </row>
    <row r="34" s="1" customFormat="1" ht="65" customHeight="1" spans="1:8">
      <c r="A34" s="31"/>
      <c r="B34" s="29" t="s">
        <v>64</v>
      </c>
      <c r="C34" s="25">
        <v>30</v>
      </c>
      <c r="D34" s="21" t="s">
        <v>13</v>
      </c>
      <c r="E34" s="21" t="s">
        <v>58</v>
      </c>
      <c r="F34" s="21"/>
      <c r="G34" s="22" t="s">
        <v>16</v>
      </c>
      <c r="H34" s="22" t="s">
        <v>65</v>
      </c>
    </row>
    <row r="35" s="1" customFormat="1" ht="32" customHeight="1" spans="1:8">
      <c r="A35" s="17" t="s">
        <v>66</v>
      </c>
      <c r="B35" s="19" t="s">
        <v>67</v>
      </c>
      <c r="C35" s="20">
        <f>SUM(C36:C39)</f>
        <v>82</v>
      </c>
      <c r="D35" s="28"/>
      <c r="E35" s="28"/>
      <c r="F35" s="28"/>
      <c r="G35" s="17"/>
      <c r="H35" s="17"/>
    </row>
    <row r="36" s="1" customFormat="1" ht="52" customHeight="1" spans="1:8">
      <c r="A36" s="17"/>
      <c r="B36" s="29" t="s">
        <v>50</v>
      </c>
      <c r="C36" s="40">
        <v>14</v>
      </c>
      <c r="D36" s="37" t="s">
        <v>51</v>
      </c>
      <c r="E36" s="37" t="s">
        <v>52</v>
      </c>
      <c r="F36" s="42"/>
      <c r="G36" s="37" t="s">
        <v>53</v>
      </c>
      <c r="H36" s="38" t="s">
        <v>68</v>
      </c>
    </row>
    <row r="37" s="1" customFormat="1" ht="52" customHeight="1" spans="1:8">
      <c r="A37" s="17"/>
      <c r="B37" s="39"/>
      <c r="C37" s="40">
        <v>53</v>
      </c>
      <c r="D37" s="37" t="s">
        <v>51</v>
      </c>
      <c r="E37" s="37" t="s">
        <v>55</v>
      </c>
      <c r="F37" s="42"/>
      <c r="G37" s="37" t="s">
        <v>53</v>
      </c>
      <c r="H37" s="37" t="s">
        <v>69</v>
      </c>
    </row>
    <row r="38" s="1" customFormat="1" ht="52" customHeight="1" spans="1:8">
      <c r="A38" s="17"/>
      <c r="B38" s="39"/>
      <c r="C38" s="40">
        <v>10</v>
      </c>
      <c r="D38" s="21" t="s">
        <v>13</v>
      </c>
      <c r="E38" s="21" t="s">
        <v>55</v>
      </c>
      <c r="F38" s="21"/>
      <c r="G38" s="22" t="s">
        <v>16</v>
      </c>
      <c r="H38" s="37" t="s">
        <v>70</v>
      </c>
    </row>
    <row r="39" s="1" customFormat="1" ht="52" customHeight="1" spans="1:8">
      <c r="A39" s="22"/>
      <c r="B39" s="39"/>
      <c r="C39" s="25">
        <v>5</v>
      </c>
      <c r="D39" s="21" t="s">
        <v>13</v>
      </c>
      <c r="E39" s="21" t="s">
        <v>58</v>
      </c>
      <c r="F39" s="21"/>
      <c r="G39" s="22" t="s">
        <v>16</v>
      </c>
      <c r="H39" s="22" t="s">
        <v>71</v>
      </c>
    </row>
    <row r="40" s="1" customFormat="1" ht="32" customHeight="1" spans="1:8">
      <c r="A40" s="43" t="s">
        <v>72</v>
      </c>
      <c r="B40" s="19" t="s">
        <v>73</v>
      </c>
      <c r="C40" s="44">
        <f>SUM(C41:C42)</f>
        <v>50</v>
      </c>
      <c r="D40" s="45"/>
      <c r="E40" s="45"/>
      <c r="F40" s="45"/>
      <c r="G40" s="46"/>
      <c r="H40" s="46"/>
    </row>
    <row r="41" s="1" customFormat="1" ht="32" customHeight="1" spans="1:8">
      <c r="A41" s="43"/>
      <c r="B41" s="47" t="s">
        <v>50</v>
      </c>
      <c r="C41" s="40">
        <v>13</v>
      </c>
      <c r="D41" s="37" t="s">
        <v>51</v>
      </c>
      <c r="E41" s="37" t="s">
        <v>52</v>
      </c>
      <c r="F41" s="42"/>
      <c r="G41" s="37" t="s">
        <v>53</v>
      </c>
      <c r="H41" s="37" t="s">
        <v>74</v>
      </c>
    </row>
    <row r="42" s="1" customFormat="1" ht="32" customHeight="1" spans="1:8">
      <c r="A42" s="43"/>
      <c r="B42" s="47"/>
      <c r="C42" s="40">
        <v>37</v>
      </c>
      <c r="D42" s="37" t="s">
        <v>51</v>
      </c>
      <c r="E42" s="37" t="s">
        <v>55</v>
      </c>
      <c r="F42" s="42"/>
      <c r="G42" s="37" t="s">
        <v>53</v>
      </c>
      <c r="H42" s="37" t="s">
        <v>75</v>
      </c>
    </row>
    <row r="43" s="4" customFormat="1" ht="32" customHeight="1" spans="1:8">
      <c r="A43" s="18" t="s">
        <v>76</v>
      </c>
      <c r="B43" s="19" t="s">
        <v>77</v>
      </c>
      <c r="C43" s="20">
        <f>SUM(C44:C46)</f>
        <v>67</v>
      </c>
      <c r="D43" s="28"/>
      <c r="E43" s="28"/>
      <c r="F43" s="28"/>
      <c r="G43" s="17"/>
      <c r="H43" s="43"/>
    </row>
    <row r="44" s="4" customFormat="1" ht="32" customHeight="1" spans="1:8">
      <c r="A44" s="26"/>
      <c r="B44" s="29" t="s">
        <v>50</v>
      </c>
      <c r="C44" s="40">
        <v>14</v>
      </c>
      <c r="D44" s="37" t="s">
        <v>51</v>
      </c>
      <c r="E44" s="37" t="s">
        <v>52</v>
      </c>
      <c r="F44" s="42"/>
      <c r="G44" s="37" t="s">
        <v>53</v>
      </c>
      <c r="H44" s="37" t="s">
        <v>78</v>
      </c>
    </row>
    <row r="45" s="4" customFormat="1" ht="32" customHeight="1" spans="1:8">
      <c r="A45" s="26"/>
      <c r="B45" s="39"/>
      <c r="C45" s="40">
        <v>48</v>
      </c>
      <c r="D45" s="37" t="s">
        <v>51</v>
      </c>
      <c r="E45" s="37" t="s">
        <v>55</v>
      </c>
      <c r="F45" s="42"/>
      <c r="G45" s="37" t="s">
        <v>53</v>
      </c>
      <c r="H45" s="37" t="s">
        <v>79</v>
      </c>
    </row>
    <row r="46" s="1" customFormat="1" ht="32" customHeight="1" spans="1:8">
      <c r="A46" s="31"/>
      <c r="B46" s="48"/>
      <c r="C46" s="25">
        <v>5</v>
      </c>
      <c r="D46" s="21" t="s">
        <v>13</v>
      </c>
      <c r="E46" s="21" t="s">
        <v>55</v>
      </c>
      <c r="F46" s="21"/>
      <c r="G46" s="22" t="s">
        <v>16</v>
      </c>
      <c r="H46" s="46" t="s">
        <v>80</v>
      </c>
    </row>
    <row r="47" s="1" customFormat="1" ht="32" customHeight="1" spans="1:8">
      <c r="A47" s="17" t="s">
        <v>81</v>
      </c>
      <c r="B47" s="19" t="s">
        <v>82</v>
      </c>
      <c r="C47" s="44">
        <f>SUM(C48:C49)</f>
        <v>53</v>
      </c>
      <c r="D47" s="45"/>
      <c r="E47" s="45"/>
      <c r="F47" s="45"/>
      <c r="G47" s="46"/>
      <c r="H47" s="46"/>
    </row>
    <row r="48" s="1" customFormat="1" ht="32" customHeight="1" spans="1:8">
      <c r="A48" s="17"/>
      <c r="B48" s="49" t="s">
        <v>50</v>
      </c>
      <c r="C48" s="40">
        <v>13</v>
      </c>
      <c r="D48" s="37" t="s">
        <v>51</v>
      </c>
      <c r="E48" s="37" t="s">
        <v>52</v>
      </c>
      <c r="F48" s="50"/>
      <c r="G48" s="37" t="s">
        <v>53</v>
      </c>
      <c r="H48" s="38" t="s">
        <v>83</v>
      </c>
    </row>
    <row r="49" s="1" customFormat="1" ht="32" customHeight="1" spans="1:8">
      <c r="A49" s="17"/>
      <c r="B49" s="49"/>
      <c r="C49" s="40">
        <v>40</v>
      </c>
      <c r="D49" s="37" t="s">
        <v>51</v>
      </c>
      <c r="E49" s="37" t="s">
        <v>55</v>
      </c>
      <c r="F49" s="50"/>
      <c r="G49" s="37" t="s">
        <v>53</v>
      </c>
      <c r="H49" s="37" t="s">
        <v>84</v>
      </c>
    </row>
    <row r="50" s="5" customFormat="1" ht="32" customHeight="1" spans="1:8">
      <c r="A50" s="43" t="s">
        <v>85</v>
      </c>
      <c r="B50" s="19" t="s">
        <v>86</v>
      </c>
      <c r="C50" s="32">
        <f>SUM(C51:C53)</f>
        <v>60</v>
      </c>
      <c r="D50" s="46"/>
      <c r="E50" s="46"/>
      <c r="F50" s="46"/>
      <c r="G50" s="46"/>
      <c r="H50" s="46"/>
    </row>
    <row r="51" s="5" customFormat="1" ht="32" customHeight="1" spans="1:8">
      <c r="A51" s="43"/>
      <c r="B51" s="24" t="s">
        <v>50</v>
      </c>
      <c r="C51" s="40">
        <v>13</v>
      </c>
      <c r="D51" s="37" t="s">
        <v>51</v>
      </c>
      <c r="E51" s="37" t="s">
        <v>52</v>
      </c>
      <c r="F51" s="45"/>
      <c r="G51" s="37" t="s">
        <v>53</v>
      </c>
      <c r="H51" s="38" t="s">
        <v>87</v>
      </c>
    </row>
    <row r="52" s="5" customFormat="1" ht="32" customHeight="1" spans="1:8">
      <c r="A52" s="43"/>
      <c r="B52" s="24"/>
      <c r="C52" s="40">
        <v>37</v>
      </c>
      <c r="D52" s="37" t="s">
        <v>51</v>
      </c>
      <c r="E52" s="37" t="s">
        <v>55</v>
      </c>
      <c r="F52" s="45"/>
      <c r="G52" s="37" t="s">
        <v>53</v>
      </c>
      <c r="H52" s="37" t="s">
        <v>88</v>
      </c>
    </row>
    <row r="53" s="5" customFormat="1" ht="32" customHeight="1" spans="1:8">
      <c r="A53" s="43"/>
      <c r="B53" s="24"/>
      <c r="C53" s="30">
        <v>10</v>
      </c>
      <c r="D53" s="46" t="s">
        <v>13</v>
      </c>
      <c r="E53" s="46" t="s">
        <v>55</v>
      </c>
      <c r="F53" s="46"/>
      <c r="G53" s="46" t="s">
        <v>16</v>
      </c>
      <c r="H53" s="46" t="s">
        <v>89</v>
      </c>
    </row>
    <row r="54" s="5" customFormat="1" ht="32" customHeight="1" spans="1:8">
      <c r="A54" s="51" t="s">
        <v>90</v>
      </c>
      <c r="B54" s="19" t="s">
        <v>91</v>
      </c>
      <c r="C54" s="32">
        <f>SUM(C55:C58)</f>
        <v>66</v>
      </c>
      <c r="D54" s="46"/>
      <c r="E54" s="46"/>
      <c r="F54" s="46"/>
      <c r="G54" s="46"/>
      <c r="H54" s="46"/>
    </row>
    <row r="55" s="5" customFormat="1" ht="32" customHeight="1" spans="1:8">
      <c r="A55" s="52"/>
      <c r="B55" s="29" t="s">
        <v>50</v>
      </c>
      <c r="C55" s="40">
        <v>14</v>
      </c>
      <c r="D55" s="37" t="s">
        <v>51</v>
      </c>
      <c r="E55" s="37" t="s">
        <v>52</v>
      </c>
      <c r="F55" s="45"/>
      <c r="G55" s="37" t="s">
        <v>53</v>
      </c>
      <c r="H55" s="38" t="s">
        <v>92</v>
      </c>
    </row>
    <row r="56" s="5" customFormat="1" ht="32" customHeight="1" spans="1:8">
      <c r="A56" s="52"/>
      <c r="B56" s="39"/>
      <c r="C56" s="40">
        <v>37</v>
      </c>
      <c r="D56" s="37" t="s">
        <v>51</v>
      </c>
      <c r="E56" s="37" t="s">
        <v>55</v>
      </c>
      <c r="F56" s="45"/>
      <c r="G56" s="37" t="s">
        <v>53</v>
      </c>
      <c r="H56" s="37" t="s">
        <v>93</v>
      </c>
    </row>
    <row r="57" s="5" customFormat="1" ht="32" customHeight="1" spans="1:8">
      <c r="A57" s="52"/>
      <c r="B57" s="39"/>
      <c r="C57" s="30">
        <v>10</v>
      </c>
      <c r="D57" s="46" t="s">
        <v>13</v>
      </c>
      <c r="E57" s="46" t="s">
        <v>58</v>
      </c>
      <c r="F57" s="46"/>
      <c r="G57" s="46" t="s">
        <v>16</v>
      </c>
      <c r="H57" s="46" t="s">
        <v>94</v>
      </c>
    </row>
    <row r="58" s="5" customFormat="1" ht="32" customHeight="1" spans="1:8">
      <c r="A58" s="52"/>
      <c r="B58" s="24" t="s">
        <v>95</v>
      </c>
      <c r="C58" s="30">
        <v>5</v>
      </c>
      <c r="D58" s="46" t="s">
        <v>13</v>
      </c>
      <c r="E58" s="46" t="s">
        <v>58</v>
      </c>
      <c r="F58" s="46"/>
      <c r="G58" s="46" t="s">
        <v>16</v>
      </c>
      <c r="H58" s="46" t="s">
        <v>96</v>
      </c>
    </row>
    <row r="59" s="1" customFormat="1" ht="32" customHeight="1" spans="1:8">
      <c r="A59" s="43" t="s">
        <v>97</v>
      </c>
      <c r="B59" s="19" t="s">
        <v>98</v>
      </c>
      <c r="C59" s="44">
        <f>SUM(C60:C61)</f>
        <v>41</v>
      </c>
      <c r="D59" s="45"/>
      <c r="E59" s="45"/>
      <c r="F59" s="45"/>
      <c r="G59" s="46"/>
      <c r="H59" s="46"/>
    </row>
    <row r="60" s="1" customFormat="1" ht="32" customHeight="1" spans="1:8">
      <c r="A60" s="43"/>
      <c r="B60" s="53" t="s">
        <v>50</v>
      </c>
      <c r="C60" s="40">
        <v>12</v>
      </c>
      <c r="D60" s="37" t="s">
        <v>51</v>
      </c>
      <c r="E60" s="37" t="s">
        <v>52</v>
      </c>
      <c r="F60" s="45"/>
      <c r="G60" s="37" t="s">
        <v>53</v>
      </c>
      <c r="H60" s="53" t="s">
        <v>99</v>
      </c>
    </row>
    <row r="61" s="1" customFormat="1" ht="32" customHeight="1" spans="1:8">
      <c r="A61" s="43"/>
      <c r="B61" s="53"/>
      <c r="C61" s="40">
        <v>29</v>
      </c>
      <c r="D61" s="37" t="s">
        <v>51</v>
      </c>
      <c r="E61" s="37" t="s">
        <v>55</v>
      </c>
      <c r="F61" s="45"/>
      <c r="G61" s="37" t="s">
        <v>53</v>
      </c>
      <c r="H61" s="53" t="s">
        <v>100</v>
      </c>
    </row>
    <row r="62" s="1" customFormat="1" ht="32" customHeight="1" spans="1:8">
      <c r="A62" s="43" t="s">
        <v>101</v>
      </c>
      <c r="B62" s="19" t="s">
        <v>102</v>
      </c>
      <c r="C62" s="44">
        <f>SUM(C63:C64)</f>
        <v>60</v>
      </c>
      <c r="D62" s="45"/>
      <c r="E62" s="45"/>
      <c r="F62" s="45"/>
      <c r="G62" s="46"/>
      <c r="H62" s="46"/>
    </row>
    <row r="63" s="1" customFormat="1" ht="32" customHeight="1" spans="1:8">
      <c r="A63" s="43"/>
      <c r="B63" s="53" t="s">
        <v>50</v>
      </c>
      <c r="C63" s="40">
        <v>13</v>
      </c>
      <c r="D63" s="37" t="s">
        <v>51</v>
      </c>
      <c r="E63" s="37" t="s">
        <v>52</v>
      </c>
      <c r="F63" s="45"/>
      <c r="G63" s="37" t="s">
        <v>53</v>
      </c>
      <c r="H63" s="53" t="s">
        <v>103</v>
      </c>
    </row>
    <row r="64" s="1" customFormat="1" ht="32" customHeight="1" spans="1:8">
      <c r="A64" s="43"/>
      <c r="B64" s="53"/>
      <c r="C64" s="40">
        <v>47</v>
      </c>
      <c r="D64" s="37" t="s">
        <v>51</v>
      </c>
      <c r="E64" s="37" t="s">
        <v>55</v>
      </c>
      <c r="F64" s="45"/>
      <c r="G64" s="37" t="s">
        <v>53</v>
      </c>
      <c r="H64" s="53" t="s">
        <v>104</v>
      </c>
    </row>
    <row r="65" s="1" customFormat="1" ht="32" customHeight="1" spans="1:8">
      <c r="A65" s="51" t="s">
        <v>105</v>
      </c>
      <c r="B65" s="19" t="s">
        <v>106</v>
      </c>
      <c r="C65" s="44">
        <f>SUM(C66:C67)</f>
        <v>75</v>
      </c>
      <c r="D65" s="45"/>
      <c r="E65" s="45"/>
      <c r="F65" s="45"/>
      <c r="G65" s="46"/>
      <c r="H65" s="46"/>
    </row>
    <row r="66" s="1" customFormat="1" ht="32" customHeight="1" spans="1:8">
      <c r="A66" s="52"/>
      <c r="B66" s="53" t="s">
        <v>50</v>
      </c>
      <c r="C66" s="40">
        <v>13</v>
      </c>
      <c r="D66" s="37" t="s">
        <v>51</v>
      </c>
      <c r="E66" s="37" t="s">
        <v>52</v>
      </c>
      <c r="F66" s="55"/>
      <c r="G66" s="37" t="s">
        <v>53</v>
      </c>
      <c r="H66" s="53" t="s">
        <v>107</v>
      </c>
    </row>
    <row r="67" s="1" customFormat="1" ht="32" customHeight="1" spans="1:8">
      <c r="A67" s="52"/>
      <c r="B67" s="53"/>
      <c r="C67" s="40">
        <v>62</v>
      </c>
      <c r="D67" s="37" t="s">
        <v>51</v>
      </c>
      <c r="E67" s="37" t="s">
        <v>55</v>
      </c>
      <c r="F67" s="55"/>
      <c r="G67" s="37" t="s">
        <v>53</v>
      </c>
      <c r="H67" s="53" t="s">
        <v>108</v>
      </c>
    </row>
    <row r="68" s="1" customFormat="1" ht="32" customHeight="1" spans="1:8">
      <c r="A68" s="51" t="s">
        <v>109</v>
      </c>
      <c r="B68" s="19" t="s">
        <v>110</v>
      </c>
      <c r="C68" s="44">
        <f>SUM(C69:C70)</f>
        <v>40</v>
      </c>
      <c r="D68" s="45"/>
      <c r="E68" s="45"/>
      <c r="F68" s="45"/>
      <c r="G68" s="46"/>
      <c r="H68" s="46"/>
    </row>
    <row r="69" s="1" customFormat="1" ht="32" customHeight="1" spans="1:8">
      <c r="A69" s="52"/>
      <c r="B69" s="53" t="s">
        <v>50</v>
      </c>
      <c r="C69" s="40">
        <v>13</v>
      </c>
      <c r="D69" s="37" t="s">
        <v>51</v>
      </c>
      <c r="E69" s="37" t="s">
        <v>52</v>
      </c>
      <c r="F69" s="45"/>
      <c r="G69" s="37" t="s">
        <v>53</v>
      </c>
      <c r="H69" s="53" t="s">
        <v>111</v>
      </c>
    </row>
    <row r="70" s="1" customFormat="1" ht="32" customHeight="1" spans="1:8">
      <c r="A70" s="52"/>
      <c r="B70" s="53"/>
      <c r="C70" s="40">
        <v>27</v>
      </c>
      <c r="D70" s="37" t="s">
        <v>51</v>
      </c>
      <c r="E70" s="37" t="s">
        <v>55</v>
      </c>
      <c r="F70" s="45"/>
      <c r="G70" s="37" t="s">
        <v>53</v>
      </c>
      <c r="H70" s="53" t="s">
        <v>112</v>
      </c>
    </row>
    <row r="71" s="1" customFormat="1" ht="32" customHeight="1" spans="1:8">
      <c r="A71" s="43" t="s">
        <v>113</v>
      </c>
      <c r="B71" s="19" t="s">
        <v>114</v>
      </c>
      <c r="C71" s="44">
        <f>SUM(C72:C73)</f>
        <v>37</v>
      </c>
      <c r="D71" s="45"/>
      <c r="E71" s="45"/>
      <c r="F71" s="45"/>
      <c r="G71" s="46"/>
      <c r="H71" s="46"/>
    </row>
    <row r="72" s="1" customFormat="1" ht="32" customHeight="1" spans="1:8">
      <c r="A72" s="43"/>
      <c r="B72" s="53" t="s">
        <v>50</v>
      </c>
      <c r="C72" s="40">
        <v>13</v>
      </c>
      <c r="D72" s="47" t="s">
        <v>51</v>
      </c>
      <c r="E72" s="47" t="s">
        <v>52</v>
      </c>
      <c r="F72" s="45"/>
      <c r="G72" s="37" t="s">
        <v>53</v>
      </c>
      <c r="H72" s="53" t="s">
        <v>115</v>
      </c>
    </row>
    <row r="73" s="1" customFormat="1" ht="32" customHeight="1" spans="1:8">
      <c r="A73" s="43"/>
      <c r="B73" s="53"/>
      <c r="C73" s="40">
        <v>24</v>
      </c>
      <c r="D73" s="47" t="s">
        <v>51</v>
      </c>
      <c r="E73" s="37" t="s">
        <v>55</v>
      </c>
      <c r="F73" s="45"/>
      <c r="G73" s="37" t="s">
        <v>53</v>
      </c>
      <c r="H73" s="53" t="s">
        <v>116</v>
      </c>
    </row>
    <row r="74" s="1" customFormat="1" ht="32" customHeight="1" spans="1:8">
      <c r="A74" s="18" t="s">
        <v>117</v>
      </c>
      <c r="B74" s="19" t="s">
        <v>118</v>
      </c>
      <c r="C74" s="20">
        <f>SUM(C76:C78)</f>
        <v>49</v>
      </c>
      <c r="D74" s="28"/>
      <c r="E74" s="28"/>
      <c r="F74" s="28"/>
      <c r="G74" s="17"/>
      <c r="H74" s="17"/>
    </row>
    <row r="75" s="1" customFormat="1" ht="32" customHeight="1" spans="1:8">
      <c r="A75" s="26"/>
      <c r="B75" s="19" t="s">
        <v>119</v>
      </c>
      <c r="C75" s="20">
        <f>SUM(C76:C78)</f>
        <v>49</v>
      </c>
      <c r="D75" s="28"/>
      <c r="E75" s="28"/>
      <c r="F75" s="28"/>
      <c r="G75" s="17"/>
      <c r="H75" s="17"/>
    </row>
    <row r="76" s="1" customFormat="1" ht="32" customHeight="1" spans="1:8">
      <c r="A76" s="26"/>
      <c r="B76" s="53" t="s">
        <v>50</v>
      </c>
      <c r="C76" s="40">
        <v>12</v>
      </c>
      <c r="D76" s="47" t="s">
        <v>51</v>
      </c>
      <c r="E76" s="47" t="s">
        <v>52</v>
      </c>
      <c r="F76" s="45"/>
      <c r="G76" s="37" t="s">
        <v>53</v>
      </c>
      <c r="H76" s="53" t="s">
        <v>120</v>
      </c>
    </row>
    <row r="77" s="1" customFormat="1" ht="32" customHeight="1" spans="1:8">
      <c r="A77" s="26"/>
      <c r="B77" s="53"/>
      <c r="C77" s="40">
        <v>32</v>
      </c>
      <c r="D77" s="47" t="s">
        <v>51</v>
      </c>
      <c r="E77" s="37" t="s">
        <v>55</v>
      </c>
      <c r="F77" s="45"/>
      <c r="G77" s="37" t="s">
        <v>53</v>
      </c>
      <c r="H77" s="53" t="s">
        <v>121</v>
      </c>
    </row>
    <row r="78" s="1" customFormat="1" ht="32" customHeight="1" spans="1:8">
      <c r="A78" s="31"/>
      <c r="B78" s="24" t="s">
        <v>122</v>
      </c>
      <c r="C78" s="25">
        <v>5</v>
      </c>
      <c r="D78" s="21" t="s">
        <v>13</v>
      </c>
      <c r="E78" s="21" t="s">
        <v>58</v>
      </c>
      <c r="F78" s="21"/>
      <c r="G78" s="22" t="s">
        <v>16</v>
      </c>
      <c r="H78" s="22" t="s">
        <v>123</v>
      </c>
    </row>
    <row r="79" s="1" customFormat="1" ht="32" customHeight="1" spans="1:8">
      <c r="A79" s="43" t="s">
        <v>124</v>
      </c>
      <c r="B79" s="19" t="s">
        <v>125</v>
      </c>
      <c r="C79" s="44">
        <f>SUM(C80:C81)</f>
        <v>39</v>
      </c>
      <c r="D79" s="45"/>
      <c r="E79" s="45"/>
      <c r="F79" s="45"/>
      <c r="G79" s="46"/>
      <c r="H79" s="46"/>
    </row>
    <row r="80" ht="32" customHeight="1" spans="1:8">
      <c r="A80" s="43"/>
      <c r="B80" s="53" t="s">
        <v>126</v>
      </c>
      <c r="C80" s="40">
        <v>12</v>
      </c>
      <c r="D80" s="47" t="s">
        <v>51</v>
      </c>
      <c r="E80" s="47" t="s">
        <v>52</v>
      </c>
      <c r="F80" s="45"/>
      <c r="G80" s="37" t="s">
        <v>53</v>
      </c>
      <c r="H80" s="53" t="s">
        <v>127</v>
      </c>
    </row>
    <row r="81" ht="32" customHeight="1" spans="1:8">
      <c r="A81" s="43"/>
      <c r="B81" s="53"/>
      <c r="C81" s="40">
        <v>27</v>
      </c>
      <c r="D81" s="47" t="s">
        <v>51</v>
      </c>
      <c r="E81" s="37" t="s">
        <v>55</v>
      </c>
      <c r="F81" s="45"/>
      <c r="G81" s="37" t="s">
        <v>53</v>
      </c>
      <c r="H81" s="53" t="s">
        <v>128</v>
      </c>
    </row>
  </sheetData>
  <mergeCells count="37">
    <mergeCell ref="A1:H1"/>
    <mergeCell ref="A3:B3"/>
    <mergeCell ref="A23:B23"/>
    <mergeCell ref="A24:B24"/>
    <mergeCell ref="A25:B25"/>
    <mergeCell ref="A4:A6"/>
    <mergeCell ref="A7:A14"/>
    <mergeCell ref="A15:A20"/>
    <mergeCell ref="A21:A22"/>
    <mergeCell ref="A26:A34"/>
    <mergeCell ref="A35:A39"/>
    <mergeCell ref="A40:A42"/>
    <mergeCell ref="A43:A46"/>
    <mergeCell ref="A47:A49"/>
    <mergeCell ref="A50:A53"/>
    <mergeCell ref="A54:A58"/>
    <mergeCell ref="A59:A61"/>
    <mergeCell ref="A62:A64"/>
    <mergeCell ref="A65:A67"/>
    <mergeCell ref="A68:A70"/>
    <mergeCell ref="A71:A73"/>
    <mergeCell ref="A74:A78"/>
    <mergeCell ref="A79:A81"/>
    <mergeCell ref="B28:B31"/>
    <mergeCell ref="B36:B39"/>
    <mergeCell ref="B41:B42"/>
    <mergeCell ref="B44:B46"/>
    <mergeCell ref="B48:B49"/>
    <mergeCell ref="B51:B53"/>
    <mergeCell ref="B55:B57"/>
    <mergeCell ref="B60:B61"/>
    <mergeCell ref="B63:B64"/>
    <mergeCell ref="B66:B67"/>
    <mergeCell ref="B69:B70"/>
    <mergeCell ref="B72:B73"/>
    <mergeCell ref="B76:B77"/>
    <mergeCell ref="B80:B81"/>
  </mergeCells>
  <pageMargins left="0.751388888888889" right="0.235416666666667" top="0.354166666666667" bottom="0.313888888888889" header="0.313888888888889" footer="0.196527777777778"/>
  <pageSetup paperSize="9" scale="95" orientation="landscape" horizontalDpi="600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2022年省级专项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greatwall</cp:lastModifiedBy>
  <dcterms:created xsi:type="dcterms:W3CDTF">2006-09-15T03:21:00Z</dcterms:created>
  <dcterms:modified xsi:type="dcterms:W3CDTF">2023-03-06T03:10:45Z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2052-10.8.0.6423</vt:lpwstr>
  </property>
</Properties>
</file>